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<sst xmlns="http://schemas.openxmlformats.org/spreadsheetml/2006/main" count="118" uniqueCount="118">
  <si>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</si>
  <si>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QDE022</t>
  </si>
  <si>
    <t xml:space="preserve">m²</t>
  </si>
  <si>
    <t xml:space="preserve">Coberta plana no transitable, no ventilada, enjardinada extensiva, tipus invertida. Impermeabilització amb làmines asfàltiques, tipus bicapa.</t>
  </si>
  <si>
    <r>
      <rPr>
        <sz val="8.25"/>
        <color rgb="FF000000"/>
        <rFont val="Arial"/>
        <family val="2"/>
      </rPr>
      <t xml:space="preserve">Coberta plana no transitable, no ventilada, enjardinada extensiva (ecològica), tipus invertida,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làmina de betum modificat amb elastòmer SBS, LBM(SBS)-30-FV, prèvia emprimació amb emulsió asfàltica aniònica amb càrregues tipus EB, i làmina de betum modificat amb elastòmer SBS, LBM(SBS)-50/G-FP adherida a l'anterior amb bufador, sense coincidir les seves juntes;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(150 g/m²); CAPA DRENANT I RETENIDORA D'AIGUA: làmina drenant i retenidora d'aigua d'estructura nodular de polietilè d'alta densitat (PEAD/HDPE), amb nòduls de 20 mm d'altura, formada per membrana de polietilè d'alta densitat amb relleu en con truncat i perforacions en la part superior; CAPA FILTRANT: geotèxtil no teixit sintètic, termosoldat, de polipropilè-polietilè, amb una resistència a la tracció longitudinal de 16 kN/m, una resistència a la tracció transversal de 16,5 kN/m, una obertura de con a l'assaig de perforació dinàmica segons UNE-EN ISO 13433 inferior a 18 mm, resistència CBR a punxonament 2,7 kN i una massa superficial de 200 g/m²; CAPA DE PROTECCIÓ: capa de roca volcànica de 3 cm d'espessor, sobre base de substrat orgànic de 6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</si>
  <si>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</si>
  <si>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</si>
  <si>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</si>
  <si>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</si>
  <si>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</si>
  <si>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</si>
  <si>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</si>
  <si>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</si>
  <si>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</si>
  <si>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</si>
  <si>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</si>
  <si>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</si>
  <si>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</si>
  <si>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</si>
  <si>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</si>
  <si>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</si>
  <si>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</si>
  <si>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</si>
  <si>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</si>
  <si>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</si>
  <si>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</si>
  <si>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</si>
  <si>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</si>
  <si>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</si>
  <si>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</si>
  <si>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</si>
  <si>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</si>
  <si>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</si>
  <si>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</si>
  <si>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</si>
  <si>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</si>
  <si>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</si>
  <si>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</si>
  <si>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</si>
  <si>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</si>
  <si>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</si>
  <si>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</si>
  <si>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</si>
  <si>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</si>
  <si>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</si>
  <si>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mt14gdc010v</t>
  </si>
  <si>
    <t xml:space="preserve">m²</t>
  </si>
  <si>
    <t xml:space="preserve">Làmina drenant i retenidora d'aigua d'estructura nodular de polietilè d'alta densitat (PEAD/HDPE), amb nòduls de 20 mm d'altura, formada per membrana de polietilè d'alta densitat amb relleu en con truncat i perforacions en la part superior, resistència a la compressió 180 kN/m² segons UNE-EN ISO 604 i capacitat de drenatge 12 l/(s·m).</t>
  </si>
  <si>
    <t xml:space="preserve">mt14gsa010dg</t>
  </si>
  <si>
    <t xml:space="preserve">m²</t>
  </si>
  <si>
    <t xml:space="preserve">Geotèxtil no teixit sintètic, termosoldat, de polipropilè-polietilè, amb una resistència a la tracció longitudinal de 16 kN/m, una resistència a la tracció transversal de 16,5 kN/m, una obertura de con a l'assaig de perforació dinàmica segons UNE-EN ISO 13433 inferior a 18 mm, resistència CBR a punxonament 2,7 kN i una massa superficial de 200 g/m².</t>
  </si>
  <si>
    <t xml:space="preserve">mt48sad010</t>
  </si>
  <si>
    <t xml:space="preserve">l</t>
  </si>
  <si>
    <t xml:space="preserve">Substrat orgànic, per a cobertes enjardinades extensives.</t>
  </si>
  <si>
    <t xml:space="preserve">mt48sad020</t>
  </si>
  <si>
    <t xml:space="preserve">kg</t>
  </si>
  <si>
    <t xml:space="preserve">Roca volcànica de diferents granulometries, per a col·locar sobre el substrat orgànic en cobertes enjardinades extensives.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</si>
  <si>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</si>
  <si>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</si>
  <si>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</si>
  <si>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</si>
  <si>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</si>
  <si>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</si>
  <si>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</si>
  <si>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</si>
  <si>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</si>
  <si>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</si>
  <si>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</si>
  <si>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</si>
  <si>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</si>
  <si>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</si>
  <si>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</si>
  <si>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</si>
  <si>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</si>
  <si>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</si>
  <si>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</si>
  <si>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</si>
  <si>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</si>
  <si>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</si>
  <si>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</si>
  <si>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</si>
  <si>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</si>
  <si>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</si>
  <si>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</si>
  <si>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</si>
  <si>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</si>
  <si>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</si>
  <si>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45,38€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</si>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</sst>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10.36</v>
      </c>
      <c r="I16" s="12">
        <f ca="1">ROUND(INDIRECT(ADDRESS(ROW()+(0), COLUMN()+(-3), 1))*INDIRECT(ADDRESS(ROW()+(0), COLUMN()+(-1), 1)), 2)</f>
        <v>11.4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1"/>
      <c r="H18" s="12">
        <v>3.3</v>
      </c>
      <c r="I18" s="12">
        <f ca="1">ROUND(INDIRECT(ADDRESS(ROW()+(0), COLUMN()+(-3), 1))*INDIRECT(ADDRESS(ROW()+(0), COLUMN()+(-1), 1)), 2)</f>
        <v>0.99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1"/>
      <c r="H19" s="12">
        <v>0.68</v>
      </c>
      <c r="I19" s="12">
        <f ca="1">ROUND(INDIRECT(ADDRESS(ROW()+(0), COLUMN()+(-3), 1))*INDIRECT(ADDRESS(ROW()+(0), COLUMN()+(-1), 1)), 2)</f>
        <v>1.43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7.85</v>
      </c>
      <c r="I20" s="12">
        <f ca="1">ROUND(INDIRECT(ADDRESS(ROW()+(0), COLUMN()+(-3), 1))*INDIRECT(ADDRESS(ROW()+(0), COLUMN()+(-1), 1)), 2)</f>
        <v>8.24</v>
      </c>
    </row>
    <row r="21" spans="1:9" ht="45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9.39</v>
      </c>
      <c r="I21" s="12">
        <f ca="1">ROUND(INDIRECT(ADDRESS(ROW()+(0), COLUMN()+(-3), 1))*INDIRECT(ADDRESS(ROW()+(0), COLUMN()+(-1), 1)), 2)</f>
        <v>9.86</v>
      </c>
    </row>
    <row r="22" spans="1:9" ht="45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1"/>
      <c r="H22" s="12">
        <v>2.56</v>
      </c>
      <c r="I22" s="12">
        <f ca="1">ROUND(INDIRECT(ADDRESS(ROW()+(0), COLUMN()+(-3), 1))*INDIRECT(ADDRESS(ROW()+(0), COLUMN()+(-1), 1)), 2)</f>
        <v>2.69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60</v>
      </c>
      <c r="G23" s="11"/>
      <c r="H23" s="12">
        <v>0.19</v>
      </c>
      <c r="I23" s="12">
        <f ca="1">ROUND(INDIRECT(ADDRESS(ROW()+(0), COLUMN()+(-3), 1))*INDIRECT(ADDRESS(ROW()+(0), COLUMN()+(-1), 1)), 2)</f>
        <v>11.4</v>
      </c>
    </row>
    <row r="24" spans="1:9" ht="24.0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50</v>
      </c>
      <c r="G24" s="13"/>
      <c r="H24" s="14">
        <v>0.26</v>
      </c>
      <c r="I24" s="14">
        <f ca="1">ROUND(INDIRECT(ADDRESS(ROW()+(0), COLUMN()+(-3), 1))*INDIRECT(ADDRESS(ROW()+(0), COLUMN()+(-1), 1)), 2)</f>
        <v>13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84.96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0.118</v>
      </c>
      <c r="G27" s="11"/>
      <c r="H27" s="12">
        <v>28.42</v>
      </c>
      <c r="I27" s="12">
        <f ca="1">ROUND(INDIRECT(ADDRESS(ROW()+(0), COLUMN()+(-3), 1))*INDIRECT(ADDRESS(ROW()+(0), COLUMN()+(-1), 1)), 2)</f>
        <v>3.35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0.38</v>
      </c>
      <c r="G28" s="11"/>
      <c r="H28" s="12">
        <v>23.81</v>
      </c>
      <c r="I28" s="12">
        <f ca="1">ROUND(INDIRECT(ADDRESS(ROW()+(0), COLUMN()+(-3), 1))*INDIRECT(ADDRESS(ROW()+(0), COLUMN()+(-1), 1)), 2)</f>
        <v>9.05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0.433</v>
      </c>
      <c r="G29" s="11"/>
      <c r="H29" s="12">
        <v>28.42</v>
      </c>
      <c r="I29" s="12">
        <f ca="1">ROUND(INDIRECT(ADDRESS(ROW()+(0), COLUMN()+(-3), 1))*INDIRECT(ADDRESS(ROW()+(0), COLUMN()+(-1), 1)), 2)</f>
        <v>12.31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0.433</v>
      </c>
      <c r="G30" s="11"/>
      <c r="H30" s="12">
        <v>25.28</v>
      </c>
      <c r="I30" s="12">
        <f ca="1">ROUND(INDIRECT(ADDRESS(ROW()+(0), COLUMN()+(-3), 1))*INDIRECT(ADDRESS(ROW()+(0), COLUMN()+(-1), 1)), 2)</f>
        <v>10.95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0.066</v>
      </c>
      <c r="G31" s="11"/>
      <c r="H31" s="12">
        <v>29.34</v>
      </c>
      <c r="I31" s="12">
        <f ca="1">ROUND(INDIRECT(ADDRESS(ROW()+(0), COLUMN()+(-3), 1))*INDIRECT(ADDRESS(ROW()+(0), COLUMN()+(-1), 1)), 2)</f>
        <v>1.94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0.066</v>
      </c>
      <c r="G32" s="11"/>
      <c r="H32" s="12">
        <v>25.28</v>
      </c>
      <c r="I32" s="12">
        <f ca="1">ROUND(INDIRECT(ADDRESS(ROW()+(0), COLUMN()+(-3), 1))*INDIRECT(ADDRESS(ROW()+(0), COLUMN()+(-1), 1)), 2)</f>
        <v>1.67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0.069</v>
      </c>
      <c r="G33" s="11"/>
      <c r="H33" s="12">
        <v>28.42</v>
      </c>
      <c r="I33" s="12">
        <f ca="1">ROUND(INDIRECT(ADDRESS(ROW()+(0), COLUMN()+(-3), 1))*INDIRECT(ADDRESS(ROW()+(0), COLUMN()+(-1), 1)), 2)</f>
        <v>1.96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0.069</v>
      </c>
      <c r="G34" s="13"/>
      <c r="H34" s="14">
        <v>23.81</v>
      </c>
      <c r="I34" s="14">
        <f ca="1">ROUND(INDIRECT(ADDRESS(ROW()+(0), COLUMN()+(-3), 1))*INDIRECT(ADDRESS(ROW()+(0), COLUMN()+(-1), 1)), 2)</f>
        <v>1.64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42.87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1)),INDIRECT(ADDRESS(ROW()+(-12), COLUMN()+(1), 1))), 2)</f>
        <v>127.83</v>
      </c>
      <c r="I37" s="14">
        <f ca="1">ROUND(INDIRECT(ADDRESS(ROW()+(0), COLUMN()+(-3), 1))*INDIRECT(ADDRESS(ROW()+(0), COLUMN()+(-1), 1))/100, 2)</f>
        <v>2.56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1)),INDIRECT(ADDRESS(ROW()+(-13), COLUMN()+(0), 1))), 2)</f>
        <v>130.39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1.06202e+006</v>
      </c>
      <c r="F42" s="29"/>
      <c r="G42" s="29">
        <v>1.06202e+006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1.07202e+006</v>
      </c>
      <c r="F47" s="29"/>
      <c r="G47" s="29">
        <v>1.07202e+006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1.18202e+006</v>
      </c>
      <c r="F49" s="29"/>
      <c r="G49" s="29">
        <v>1.18202e+006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142010</v>
      </c>
      <c r="F51" s="29"/>
      <c r="G51" s="29">
        <v>1.10201e+006</v>
      </c>
      <c r="H51" s="29"/>
      <c r="I51" s="29" t="s">
        <v>107</v>
      </c>
    </row>
    <row r="52" spans="1:9" ht="24.0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1.03202e+006</v>
      </c>
      <c r="F53" s="29"/>
      <c r="G53" s="29">
        <v>1.03202e+006</v>
      </c>
      <c r="H53" s="29"/>
      <c r="I53" s="29" t="s">
        <v>110</v>
      </c>
    </row>
    <row r="54" spans="1:9" ht="13.5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1.07202e+006</v>
      </c>
      <c r="F55" s="29"/>
      <c r="G55" s="29">
        <v>1.07202e+006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