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<sst xmlns="http://schemas.openxmlformats.org/spreadsheetml/2006/main" count="109" uniqueCount="109">
  <si>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</si>
  <si>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QDC020</t>
  </si>
  <si>
    <t xml:space="preserve">m²</t>
  </si>
  <si>
    <t xml:space="preserve">Coberta plana no transitable, no ventilada, enjardinada intensiva, tipus invertida. Impermeabilització amb làmines asfàltiques, tipus monocapa.</t>
  </si>
  <si>
    <r>
      <rPr>
        <sz val="8.25"/>
        <color rgb="FF000000"/>
        <rFont val="Arial"/>
        <family val="2"/>
      </rPr>
      <t xml:space="preserve">Coberta plana no transitable, no ventilada, enjardinada intensiva, tipus invertida,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adherida, formada per làmina de betum modificat amb elastòmer SBS, LBM(SBS)-50/G-FP prèvia emprimació amb emulsió asfàltica aniònica amb càrregues tipus EB;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(150 g/m²); CAPA DRENANT I FILTRANT: làmina drenant i filtrant d'estructura nodular de polietilè d'alta densitat (PEAD/HDPE), amb nòduls de 8 mm d'altura, amb geotèxtil de polipropilè incorporat; CAPA DE PROTECCIÓ: capa de terra vegetal per plantació de 25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</si>
  <si>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</si>
  <si>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</si>
  <si>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</si>
  <si>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</si>
  <si>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</si>
  <si>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</si>
  <si>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</si>
  <si>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</si>
  <si>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</si>
  <si>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</si>
  <si>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</si>
  <si>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</si>
  <si>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</si>
  <si>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</si>
  <si>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</si>
  <si>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</si>
  <si>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</si>
  <si>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</si>
  <si>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</si>
  <si>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</si>
  <si>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</si>
  <si>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</si>
  <si>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</si>
  <si>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</si>
  <si>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</si>
  <si>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</si>
  <si>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</si>
  <si>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</si>
  <si>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</si>
  <si>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</si>
  <si>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</si>
  <si>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</si>
  <si>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</si>
  <si>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</si>
  <si>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</si>
  <si>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</si>
  <si>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</si>
  <si>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mt14gdc010q</t>
  </si>
  <si>
    <t xml:space="preserve">m²</t>
  </si>
  <si>
    <t xml:space="preserve">Làmina drenant i filtrant d'estructura nodular de polietilè d'alta densitat (PEAD/HDPE), amb nòduls de 8 mm d'altura, amb geotèxtil de polipropilè incorporat, resistència a la compressió 150 kN/m² segons UNE-EN ISO 604 i capacitat de drenatge 4,6 l/(s·m).</t>
  </si>
  <si>
    <t xml:space="preserve">mt01arj020</t>
  </si>
  <si>
    <t xml:space="preserve">m³</t>
  </si>
  <si>
    <t xml:space="preserve">Terra vegetal per a plantació, subministrada a granel.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</si>
  <si>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</si>
  <si>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</si>
  <si>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</si>
  <si>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</si>
  <si>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</si>
  <si>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</si>
  <si>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</si>
  <si>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</si>
  <si>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</si>
  <si>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</si>
  <si>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</si>
  <si>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</si>
  <si>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</si>
  <si>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</si>
  <si>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</si>
  <si>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</si>
  <si>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</si>
  <si>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</si>
  <si>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</si>
  <si>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</si>
  <si>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</si>
  <si>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</si>
  <si>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</si>
  <si>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</si>
  <si>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</si>
  <si>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</si>
  <si>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</si>
  <si>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</si>
  <si>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</si>
  <si>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</si>
  <si>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75,98€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</si>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</sst>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46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10.36</v>
      </c>
      <c r="I16" s="12">
        <f ca="1">ROUND(INDIRECT(ADDRESS(ROW()+(0), COLUMN()+(-3), 1))*INDIRECT(ADDRESS(ROW()+(0), COLUMN()+(-1), 1)), 2)</f>
        <v>11.4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0.3</v>
      </c>
      <c r="G17" s="11"/>
      <c r="H17" s="12">
        <v>3.3</v>
      </c>
      <c r="I17" s="12">
        <f ca="1">ROUND(INDIRECT(ADDRESS(ROW()+(0), COLUMN()+(-3), 1))*INDIRECT(ADDRESS(ROW()+(0), COLUMN()+(-1), 1)), 2)</f>
        <v>0.99</v>
      </c>
    </row>
    <row r="18" spans="1:9" ht="55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2.1</v>
      </c>
      <c r="G18" s="11"/>
      <c r="H18" s="12">
        <v>0.68</v>
      </c>
      <c r="I18" s="12">
        <f ca="1">ROUND(INDIRECT(ADDRESS(ROW()+(0), COLUMN()+(-3), 1))*INDIRECT(ADDRESS(ROW()+(0), COLUMN()+(-1), 1)), 2)</f>
        <v>1.43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7.85</v>
      </c>
      <c r="I19" s="12">
        <f ca="1">ROUND(INDIRECT(ADDRESS(ROW()+(0), COLUMN()+(-3), 1))*INDIRECT(ADDRESS(ROW()+(0), COLUMN()+(-1), 1)), 2)</f>
        <v>8.24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4.61</v>
      </c>
      <c r="I20" s="12">
        <f ca="1">ROUND(INDIRECT(ADDRESS(ROW()+(0), COLUMN()+(-3), 1))*INDIRECT(ADDRESS(ROW()+(0), COLUMN()+(-1), 1)), 2)</f>
        <v>4.84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3">
        <v>0.25</v>
      </c>
      <c r="G21" s="13"/>
      <c r="H21" s="14">
        <v>19.5</v>
      </c>
      <c r="I21" s="14">
        <f ca="1">ROUND(INDIRECT(ADDRESS(ROW()+(0), COLUMN()+(-3), 1))*INDIRECT(ADDRESS(ROW()+(0), COLUMN()+(-1), 1)), 2)</f>
        <v>4.88</v>
      </c>
    </row>
    <row r="22" spans="1:9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52.45</v>
      </c>
    </row>
    <row r="23" spans="1:9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5"/>
      <c r="I23" s="15"/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0.118</v>
      </c>
      <c r="G24" s="11"/>
      <c r="H24" s="12">
        <v>28.42</v>
      </c>
      <c r="I24" s="12">
        <f ca="1">ROUND(INDIRECT(ADDRESS(ROW()+(0), COLUMN()+(-3), 1))*INDIRECT(ADDRESS(ROW()+(0), COLUMN()+(-1), 1)), 2)</f>
        <v>3.35</v>
      </c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0.38</v>
      </c>
      <c r="G25" s="11"/>
      <c r="H25" s="12">
        <v>23.81</v>
      </c>
      <c r="I25" s="12">
        <f ca="1">ROUND(INDIRECT(ADDRESS(ROW()+(0), COLUMN()+(-3), 1))*INDIRECT(ADDRESS(ROW()+(0), COLUMN()+(-1), 1)), 2)</f>
        <v>9.05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0.21</v>
      </c>
      <c r="G26" s="11"/>
      <c r="H26" s="12">
        <v>28.42</v>
      </c>
      <c r="I26" s="12">
        <f ca="1">ROUND(INDIRECT(ADDRESS(ROW()+(0), COLUMN()+(-3), 1))*INDIRECT(ADDRESS(ROW()+(0), COLUMN()+(-1), 1)), 2)</f>
        <v>5.97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0.21</v>
      </c>
      <c r="G27" s="11"/>
      <c r="H27" s="12">
        <v>25.28</v>
      </c>
      <c r="I27" s="12">
        <f ca="1">ROUND(INDIRECT(ADDRESS(ROW()+(0), COLUMN()+(-3), 1))*INDIRECT(ADDRESS(ROW()+(0), COLUMN()+(-1), 1)), 2)</f>
        <v>5.31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0.066</v>
      </c>
      <c r="G28" s="11"/>
      <c r="H28" s="12">
        <v>29.34</v>
      </c>
      <c r="I28" s="12">
        <f ca="1">ROUND(INDIRECT(ADDRESS(ROW()+(0), COLUMN()+(-3), 1))*INDIRECT(ADDRESS(ROW()+(0), COLUMN()+(-1), 1)), 2)</f>
        <v>1.94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0.066</v>
      </c>
      <c r="G29" s="11"/>
      <c r="H29" s="12">
        <v>25.28</v>
      </c>
      <c r="I29" s="12">
        <f ca="1">ROUND(INDIRECT(ADDRESS(ROW()+(0), COLUMN()+(-3), 1))*INDIRECT(ADDRESS(ROW()+(0), COLUMN()+(-1), 1)), 2)</f>
        <v>1.67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0.157</v>
      </c>
      <c r="G30" s="11"/>
      <c r="H30" s="12">
        <v>28.42</v>
      </c>
      <c r="I30" s="12">
        <f ca="1">ROUND(INDIRECT(ADDRESS(ROW()+(0), COLUMN()+(-3), 1))*INDIRECT(ADDRESS(ROW()+(0), COLUMN()+(-1), 1)), 2)</f>
        <v>4.46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0.157</v>
      </c>
      <c r="G31" s="13"/>
      <c r="H31" s="14">
        <v>23.81</v>
      </c>
      <c r="I31" s="14">
        <f ca="1">ROUND(INDIRECT(ADDRESS(ROW()+(0), COLUMN()+(-3), 1))*INDIRECT(ADDRESS(ROW()+(0), COLUMN()+(-1), 1)), 2)</f>
        <v>3.74</v>
      </c>
    </row>
    <row r="32" spans="1:9" ht="13.50" thickBot="1" customHeight="1">
      <c r="A32" s="15"/>
      <c r="B32" s="15"/>
      <c r="C32" s="15"/>
      <c r="D32" s="15"/>
      <c r="E32" s="15"/>
      <c r="F32" s="9" t="s">
        <v>74</v>
      </c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35.49</v>
      </c>
    </row>
    <row r="33" spans="1:9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76</v>
      </c>
      <c r="D34" s="19" t="s">
        <v>77</v>
      </c>
      <c r="E34" s="19"/>
      <c r="F34" s="13">
        <v>2</v>
      </c>
      <c r="G34" s="13"/>
      <c r="H34" s="14">
        <f ca="1">ROUND(SUM(INDIRECT(ADDRESS(ROW()+(-2), COLUMN()+(1), 1)),INDIRECT(ADDRESS(ROW()+(-12), COLUMN()+(1), 1))), 2)</f>
        <v>87.94</v>
      </c>
      <c r="I34" s="14">
        <f ca="1">ROUND(INDIRECT(ADDRESS(ROW()+(0), COLUMN()+(-3), 1))*INDIRECT(ADDRESS(ROW()+(0), COLUMN()+(-1), 1))/100, 2)</f>
        <v>1.76</v>
      </c>
    </row>
    <row r="35" spans="1:9" ht="13.50" thickBot="1" customHeight="1">
      <c r="A35" s="21" t="s">
        <v>78</v>
      </c>
      <c r="B35" s="21"/>
      <c r="C35" s="22"/>
      <c r="D35" s="23"/>
      <c r="E35" s="23"/>
      <c r="F35" s="24" t="s">
        <v>79</v>
      </c>
      <c r="G35" s="24"/>
      <c r="H35" s="25"/>
      <c r="I35" s="26">
        <f ca="1">ROUND(SUM(INDIRECT(ADDRESS(ROW()+(-1), COLUMN()+(0), 1)),INDIRECT(ADDRESS(ROW()+(-3), COLUMN()+(0), 1)),INDIRECT(ADDRESS(ROW()+(-13), COLUMN()+(0), 1))), 2)</f>
        <v>89.7</v>
      </c>
    </row>
    <row r="38" spans="1:9" ht="13.50" thickBot="1" customHeight="1">
      <c r="A38" s="27" t="s">
        <v>80</v>
      </c>
      <c r="B38" s="27"/>
      <c r="C38" s="27"/>
      <c r="D38" s="27"/>
      <c r="E38" s="27" t="s">
        <v>81</v>
      </c>
      <c r="F38" s="27"/>
      <c r="G38" s="27" t="s">
        <v>82</v>
      </c>
      <c r="H38" s="27"/>
      <c r="I38" s="27" t="s">
        <v>83</v>
      </c>
    </row>
    <row r="39" spans="1:9" ht="13.50" thickBot="1" customHeight="1">
      <c r="A39" s="28" t="s">
        <v>84</v>
      </c>
      <c r="B39" s="28"/>
      <c r="C39" s="28"/>
      <c r="D39" s="28"/>
      <c r="E39" s="29">
        <v>1.06202e+006</v>
      </c>
      <c r="F39" s="29"/>
      <c r="G39" s="29">
        <v>1.06202e+006</v>
      </c>
      <c r="H39" s="29"/>
      <c r="I39" s="29" t="s">
        <v>85</v>
      </c>
    </row>
    <row r="40" spans="1:9" ht="13.50" thickBot="1" customHeight="1">
      <c r="A40" s="30" t="s">
        <v>86</v>
      </c>
      <c r="B40" s="30"/>
      <c r="C40" s="30"/>
      <c r="D40" s="30"/>
      <c r="E40" s="31"/>
      <c r="F40" s="31"/>
      <c r="G40" s="31"/>
      <c r="H40" s="31"/>
      <c r="I40" s="31"/>
    </row>
    <row r="41" spans="1:9" ht="13.50" thickBot="1" customHeight="1">
      <c r="A41" s="28" t="s">
        <v>87</v>
      </c>
      <c r="B41" s="28"/>
      <c r="C41" s="28"/>
      <c r="D41" s="28"/>
      <c r="E41" s="29">
        <v>132003</v>
      </c>
      <c r="F41" s="29"/>
      <c r="G41" s="29">
        <v>162004</v>
      </c>
      <c r="H41" s="29"/>
      <c r="I41" s="29" t="s">
        <v>88</v>
      </c>
    </row>
    <row r="42" spans="1:9" ht="13.50" thickBot="1" customHeight="1">
      <c r="A42" s="32" t="s">
        <v>89</v>
      </c>
      <c r="B42" s="32"/>
      <c r="C42" s="32"/>
      <c r="D42" s="32"/>
      <c r="E42" s="33"/>
      <c r="F42" s="33"/>
      <c r="G42" s="33"/>
      <c r="H42" s="33"/>
      <c r="I42" s="33"/>
    </row>
    <row r="43" spans="1:9" ht="13.50" thickBot="1" customHeight="1">
      <c r="A43" s="30" t="s">
        <v>90</v>
      </c>
      <c r="B43" s="30"/>
      <c r="C43" s="30"/>
      <c r="D43" s="30"/>
      <c r="E43" s="31">
        <v>112010</v>
      </c>
      <c r="F43" s="31"/>
      <c r="G43" s="31">
        <v>112010</v>
      </c>
      <c r="H43" s="31"/>
      <c r="I43" s="31"/>
    </row>
    <row r="44" spans="1:9" ht="13.50" thickBot="1" customHeight="1">
      <c r="A44" s="28" t="s">
        <v>91</v>
      </c>
      <c r="B44" s="28"/>
      <c r="C44" s="28"/>
      <c r="D44" s="28"/>
      <c r="E44" s="29">
        <v>1.07202e+006</v>
      </c>
      <c r="F44" s="29"/>
      <c r="G44" s="29">
        <v>1.07202e+006</v>
      </c>
      <c r="H44" s="29"/>
      <c r="I44" s="29" t="s">
        <v>92</v>
      </c>
    </row>
    <row r="45" spans="1:9" ht="24.00" thickBot="1" customHeight="1">
      <c r="A45" s="30" t="s">
        <v>93</v>
      </c>
      <c r="B45" s="30"/>
      <c r="C45" s="30"/>
      <c r="D45" s="30"/>
      <c r="E45" s="31"/>
      <c r="F45" s="31"/>
      <c r="G45" s="31"/>
      <c r="H45" s="31"/>
      <c r="I45" s="31"/>
    </row>
    <row r="46" spans="1:9" ht="13.50" thickBot="1" customHeight="1">
      <c r="A46" s="28" t="s">
        <v>94</v>
      </c>
      <c r="B46" s="28"/>
      <c r="C46" s="28"/>
      <c r="D46" s="28"/>
      <c r="E46" s="29">
        <v>1.18202e+006</v>
      </c>
      <c r="F46" s="29"/>
      <c r="G46" s="29">
        <v>1.18202e+006</v>
      </c>
      <c r="H46" s="29"/>
      <c r="I46" s="29" t="s">
        <v>95</v>
      </c>
    </row>
    <row r="47" spans="1:9" ht="13.50" thickBot="1" customHeight="1">
      <c r="A47" s="30" t="s">
        <v>96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97</v>
      </c>
      <c r="B48" s="28"/>
      <c r="C48" s="28"/>
      <c r="D48" s="28"/>
      <c r="E48" s="29">
        <v>142010</v>
      </c>
      <c r="F48" s="29"/>
      <c r="G48" s="29">
        <v>1.10201e+006</v>
      </c>
      <c r="H48" s="29"/>
      <c r="I48" s="29" t="s">
        <v>98</v>
      </c>
    </row>
    <row r="49" spans="1:9" ht="24.00" thickBot="1" customHeight="1">
      <c r="A49" s="30" t="s">
        <v>99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100</v>
      </c>
      <c r="B50" s="28"/>
      <c r="C50" s="28"/>
      <c r="D50" s="28"/>
      <c r="E50" s="29">
        <v>1.03202e+006</v>
      </c>
      <c r="F50" s="29"/>
      <c r="G50" s="29">
        <v>1.03202e+006</v>
      </c>
      <c r="H50" s="29"/>
      <c r="I50" s="29" t="s">
        <v>101</v>
      </c>
    </row>
    <row r="51" spans="1:9" ht="13.50" thickBot="1" customHeight="1">
      <c r="A51" s="30" t="s">
        <v>102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103</v>
      </c>
      <c r="B52" s="28"/>
      <c r="C52" s="28"/>
      <c r="D52" s="28"/>
      <c r="E52" s="29">
        <v>1.07202e+006</v>
      </c>
      <c r="F52" s="29"/>
      <c r="G52" s="29">
        <v>1.07202e+006</v>
      </c>
      <c r="H52" s="29"/>
      <c r="I52" s="29" t="s">
        <v>104</v>
      </c>
    </row>
    <row r="53" spans="1:9" ht="24.00" thickBot="1" customHeight="1">
      <c r="A53" s="30" t="s">
        <v>105</v>
      </c>
      <c r="B53" s="30"/>
      <c r="C53" s="30"/>
      <c r="D53" s="30"/>
      <c r="E53" s="31"/>
      <c r="F53" s="31"/>
      <c r="G53" s="31"/>
      <c r="H53" s="31"/>
      <c r="I53" s="31"/>
    </row>
    <row r="56" spans="1:1" ht="33.75" thickBot="1" customHeight="1">
      <c r="A56" s="1" t="s">
        <v>106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108</v>
      </c>
      <c r="B58" s="1"/>
      <c r="C58" s="1"/>
      <c r="D58" s="1"/>
      <c r="E58" s="1"/>
      <c r="F58" s="1"/>
      <c r="G58" s="1"/>
      <c r="H58" s="1"/>
      <c r="I58" s="1"/>
    </row>
  </sheetData>
  <mergeCells count="12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H22"/>
    <mergeCell ref="A23:B23"/>
    <mergeCell ref="D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H32"/>
    <mergeCell ref="A33:B33"/>
    <mergeCell ref="D33:G33"/>
    <mergeCell ref="A34:B34"/>
    <mergeCell ref="D34:E34"/>
    <mergeCell ref="F34:G34"/>
    <mergeCell ref="A35:E35"/>
    <mergeCell ref="F35:H35"/>
    <mergeCell ref="A38:D38"/>
    <mergeCell ref="E38:F38"/>
    <mergeCell ref="G38:H38"/>
    <mergeCell ref="A39:D39"/>
    <mergeCell ref="E39:F40"/>
    <mergeCell ref="G39:H40"/>
    <mergeCell ref="I39:I40"/>
    <mergeCell ref="A40:D40"/>
    <mergeCell ref="A41:D41"/>
    <mergeCell ref="E41:F41"/>
    <mergeCell ref="G41:H41"/>
    <mergeCell ref="I41:I43"/>
    <mergeCell ref="A42:D42"/>
    <mergeCell ref="E42:F42"/>
    <mergeCell ref="G42:H42"/>
    <mergeCell ref="A43:D43"/>
    <mergeCell ref="E43:F43"/>
    <mergeCell ref="G43:H43"/>
    <mergeCell ref="A44:D44"/>
    <mergeCell ref="E44:F45"/>
    <mergeCell ref="G44:H45"/>
    <mergeCell ref="I44:I45"/>
    <mergeCell ref="A45:D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6:I56"/>
    <mergeCell ref="A57:I57"/>
    <mergeCell ref="A58:I58"/>
  </mergeCells>
  <pageMargins left="0.147638" right="0.147638" top="0.206693" bottom="0.206693" header="0.0" footer="0.0"/>
  <pageSetup paperSize="9" orientation="portrait"/>
  <rowBreaks count="0" manualBreakCount="0">
    </rowBreaks>
</worksheet>
</file>