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<sst xmlns="http://schemas.openxmlformats.org/spreadsheetml/2006/main" count="97" uniqueCount="97">
  <si>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</si>
  <si>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QDB011</t>
  </si>
  <si>
    <t xml:space="preserve">m²</t>
  </si>
  <si>
    <t xml:space="preserve">Coberta plana no transitable, no ventilada, amb grava, tipus convencional.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</si>
  <si>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no transitable, no ventilada, amb grava, tipus convencional,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d'escuma de poliisocianurat soldable, de 40 mm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Capa de cantells rodats rentats, amb un espessor medi de 10 cm.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</si>
  <si>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</si>
  <si>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</si>
  <si>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</si>
  <si>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</si>
  <si>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</si>
  <si>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</si>
  <si>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</si>
  <si>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</si>
  <si>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</si>
  <si>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</si>
  <si>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</si>
  <si>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</si>
  <si>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</si>
  <si>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</si>
  <si>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</si>
  <si>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</si>
  <si>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</si>
  <si>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</si>
  <si>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</si>
  <si>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</si>
  <si>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</si>
  <si>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</si>
  <si>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</si>
  <si>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</si>
  <si>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</si>
  <si>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mt16pol020a</t>
  </si>
  <si>
    <t xml:space="preserve">m²</t>
  </si>
  <si>
    <t xml:space="preserve">Panell d'escuma de poliisocianurat soldable, de 40 mm d'espessor, resistència a compressió 175 kPa, resistència tèrmica 1,4 m²K/W, conductivitat tèrmica 0,028 W/(mK), protegit superiorment amb vel de vidre amb acabat asfàltic i inferiorment amb vel de vidre, Euroclasse B-s2, d0 de reacció al foc segons UNE-EN 13501-1.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</si>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</sst>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9.8</v>
      </c>
      <c r="J16" s="12">
        <f ca="1">ROUND(INDIRECT(ADDRESS(ROW()+(0), COLUMN()+(-3), 1))*INDIRECT(ADDRESS(ROW()+(0), COLUMN()+(-1), 1)), 2)</f>
        <v>10.29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6.93</v>
      </c>
      <c r="J17" s="12">
        <f ca="1">ROUND(INDIRECT(ADDRESS(ROW()+(0), COLUMN()+(-3), 1))*INDIRECT(ADDRESS(ROW()+(0), COLUMN()+(-1), 1)), 2)</f>
        <v>7.62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3.41</v>
      </c>
      <c r="J18" s="12">
        <f ca="1">ROUND(INDIRECT(ADDRESS(ROW()+(0), COLUMN()+(-3), 1))*INDIRECT(ADDRESS(ROW()+(0), COLUMN()+(-1), 1)), 2)</f>
        <v>3.75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0.93</v>
      </c>
      <c r="J19" s="12">
        <f ca="1">ROUND(INDIRECT(ADDRESS(ROW()+(0), COLUMN()+(-3), 1))*INDIRECT(ADDRESS(ROW()+(0), COLUMN()+(-1), 1)), 2)</f>
        <v>0.98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0.18</v>
      </c>
      <c r="H20" s="13"/>
      <c r="I20" s="14">
        <v>21.65</v>
      </c>
      <c r="J20" s="14">
        <f ca="1">ROUND(INDIRECT(ADDRESS(ROW()+(0), COLUMN()+(-3), 1))*INDIRECT(ADDRESS(ROW()+(0), COLUMN()+(-1), 1)), 2)</f>
        <v>3.9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47.21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0.216</v>
      </c>
      <c r="H23" s="11"/>
      <c r="I23" s="12">
        <v>28.42</v>
      </c>
      <c r="J23" s="12">
        <f ca="1">ROUND(INDIRECT(ADDRESS(ROW()+(0), COLUMN()+(-3), 1))*INDIRECT(ADDRESS(ROW()+(0), COLUMN()+(-1), 1)), 2)</f>
        <v>6.14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0.577</v>
      </c>
      <c r="H24" s="11"/>
      <c r="I24" s="12">
        <v>23.81</v>
      </c>
      <c r="J24" s="12">
        <f ca="1">ROUND(INDIRECT(ADDRESS(ROW()+(0), COLUMN()+(-3), 1))*INDIRECT(ADDRESS(ROW()+(0), COLUMN()+(-1), 1)), 2)</f>
        <v>13.74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0.157</v>
      </c>
      <c r="H25" s="11"/>
      <c r="I25" s="12">
        <v>28.42</v>
      </c>
      <c r="J25" s="12">
        <f ca="1">ROUND(INDIRECT(ADDRESS(ROW()+(0), COLUMN()+(-3), 1))*INDIRECT(ADDRESS(ROW()+(0), COLUMN()+(-1), 1)), 2)</f>
        <v>4.46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0.157</v>
      </c>
      <c r="H26" s="11"/>
      <c r="I26" s="12">
        <v>25.28</v>
      </c>
      <c r="J26" s="12">
        <f ca="1">ROUND(INDIRECT(ADDRESS(ROW()+(0), COLUMN()+(-3), 1))*INDIRECT(ADDRESS(ROW()+(0), COLUMN()+(-1), 1)), 2)</f>
        <v>3.97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0.066</v>
      </c>
      <c r="H27" s="11"/>
      <c r="I27" s="12">
        <v>29.34</v>
      </c>
      <c r="J27" s="12">
        <f ca="1">ROUND(INDIRECT(ADDRESS(ROW()+(0), COLUMN()+(-3), 1))*INDIRECT(ADDRESS(ROW()+(0), COLUMN()+(-1), 1)), 2)</f>
        <v>1.94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3">
        <v>0.066</v>
      </c>
      <c r="H28" s="13"/>
      <c r="I28" s="14">
        <v>25.28</v>
      </c>
      <c r="J28" s="14">
        <f ca="1">ROUND(INDIRECT(ADDRESS(ROW()+(0), COLUMN()+(-3), 1))*INDIRECT(ADDRESS(ROW()+(0), COLUMN()+(-1), 1)), 2)</f>
        <v>1.67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31.92</v>
      </c>
    </row>
    <row r="30" spans="1:10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67</v>
      </c>
      <c r="D31" s="20"/>
      <c r="E31" s="19" t="s">
        <v>68</v>
      </c>
      <c r="F31" s="19"/>
      <c r="G31" s="13">
        <v>2</v>
      </c>
      <c r="H31" s="13"/>
      <c r="I31" s="14">
        <f ca="1">ROUND(SUM(INDIRECT(ADDRESS(ROW()+(-2), COLUMN()+(1), 1)),INDIRECT(ADDRESS(ROW()+(-10), COLUMN()+(1), 1))), 2)</f>
        <v>79.13</v>
      </c>
      <c r="J31" s="14">
        <f ca="1">ROUND(INDIRECT(ADDRESS(ROW()+(0), COLUMN()+(-3), 1))*INDIRECT(ADDRESS(ROW()+(0), COLUMN()+(-1), 1))/100, 2)</f>
        <v>1.58</v>
      </c>
    </row>
    <row r="32" spans="1:10" ht="13.50" thickBot="1" customHeight="1">
      <c r="A32" s="21" t="s">
        <v>69</v>
      </c>
      <c r="B32" s="21"/>
      <c r="C32" s="22"/>
      <c r="D32" s="22"/>
      <c r="E32" s="23"/>
      <c r="F32" s="23"/>
      <c r="G32" s="24" t="s">
        <v>70</v>
      </c>
      <c r="H32" s="24"/>
      <c r="I32" s="25"/>
      <c r="J32" s="26">
        <f ca="1">ROUND(SUM(INDIRECT(ADDRESS(ROW()+(-1), COLUMN()+(0), 1)),INDIRECT(ADDRESS(ROW()+(-3), COLUMN()+(0), 1)),INDIRECT(ADDRESS(ROW()+(-11), COLUMN()+(0), 1))), 2)</f>
        <v>80.71</v>
      </c>
    </row>
    <row r="35" spans="1:10" ht="13.50" thickBot="1" customHeight="1">
      <c r="A35" s="27" t="s">
        <v>71</v>
      </c>
      <c r="B35" s="27"/>
      <c r="C35" s="27"/>
      <c r="D35" s="27"/>
      <c r="E35" s="27"/>
      <c r="F35" s="27" t="s">
        <v>72</v>
      </c>
      <c r="G35" s="27"/>
      <c r="H35" s="27" t="s">
        <v>73</v>
      </c>
      <c r="I35" s="27"/>
      <c r="J35" s="27" t="s">
        <v>74</v>
      </c>
    </row>
    <row r="36" spans="1:10" ht="13.50" thickBot="1" customHeight="1">
      <c r="A36" s="28" t="s">
        <v>75</v>
      </c>
      <c r="B36" s="28"/>
      <c r="C36" s="28"/>
      <c r="D36" s="28"/>
      <c r="E36" s="28"/>
      <c r="F36" s="29">
        <v>1.06202e+006</v>
      </c>
      <c r="G36" s="29"/>
      <c r="H36" s="29">
        <v>1.06202e+006</v>
      </c>
      <c r="I36" s="29"/>
      <c r="J36" s="29" t="s">
        <v>76</v>
      </c>
    </row>
    <row r="37" spans="1:10" ht="13.50" thickBot="1" customHeight="1">
      <c r="A37" s="30" t="s">
        <v>77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78</v>
      </c>
      <c r="B38" s="28"/>
      <c r="C38" s="28"/>
      <c r="D38" s="28"/>
      <c r="E38" s="28"/>
      <c r="F38" s="29">
        <v>132003</v>
      </c>
      <c r="G38" s="29"/>
      <c r="H38" s="29">
        <v>162004</v>
      </c>
      <c r="I38" s="29"/>
      <c r="J38" s="29" t="s">
        <v>79</v>
      </c>
    </row>
    <row r="39" spans="1:10" ht="13.50" thickBot="1" customHeight="1">
      <c r="A39" s="32" t="s">
        <v>80</v>
      </c>
      <c r="B39" s="32"/>
      <c r="C39" s="32"/>
      <c r="D39" s="32"/>
      <c r="E39" s="32"/>
      <c r="F39" s="33"/>
      <c r="G39" s="33"/>
      <c r="H39" s="33"/>
      <c r="I39" s="33"/>
      <c r="J39" s="33"/>
    </row>
    <row r="40" spans="1:10" ht="13.50" thickBot="1" customHeight="1">
      <c r="A40" s="30" t="s">
        <v>81</v>
      </c>
      <c r="B40" s="30"/>
      <c r="C40" s="30"/>
      <c r="D40" s="30"/>
      <c r="E40" s="30"/>
      <c r="F40" s="31">
        <v>112010</v>
      </c>
      <c r="G40" s="31"/>
      <c r="H40" s="31">
        <v>112010</v>
      </c>
      <c r="I40" s="31"/>
      <c r="J40" s="31"/>
    </row>
    <row r="41" spans="1:10" ht="13.50" thickBot="1" customHeight="1">
      <c r="A41" s="28" t="s">
        <v>82</v>
      </c>
      <c r="B41" s="28"/>
      <c r="C41" s="28"/>
      <c r="D41" s="28"/>
      <c r="E41" s="28"/>
      <c r="F41" s="29">
        <v>1.07202e+006</v>
      </c>
      <c r="G41" s="29"/>
      <c r="H41" s="29">
        <v>1.07202e+006</v>
      </c>
      <c r="I41" s="29"/>
      <c r="J41" s="29" t="s">
        <v>83</v>
      </c>
    </row>
    <row r="42" spans="1:10" ht="24.00" thickBot="1" customHeight="1">
      <c r="A42" s="30" t="s">
        <v>84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85</v>
      </c>
      <c r="B43" s="28"/>
      <c r="C43" s="28"/>
      <c r="D43" s="28"/>
      <c r="E43" s="28"/>
      <c r="F43" s="29">
        <v>1.18202e+006</v>
      </c>
      <c r="G43" s="29"/>
      <c r="H43" s="29">
        <v>1.18202e+006</v>
      </c>
      <c r="I43" s="29"/>
      <c r="J43" s="29" t="s">
        <v>86</v>
      </c>
    </row>
    <row r="44" spans="1:10" ht="13.50" thickBot="1" customHeight="1">
      <c r="A44" s="30" t="s">
        <v>87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88</v>
      </c>
      <c r="B45" s="28"/>
      <c r="C45" s="28"/>
      <c r="D45" s="28"/>
      <c r="E45" s="28"/>
      <c r="F45" s="29">
        <v>142010</v>
      </c>
      <c r="G45" s="29"/>
      <c r="H45" s="29">
        <v>1.10201e+006</v>
      </c>
      <c r="I45" s="29"/>
      <c r="J45" s="29" t="s">
        <v>89</v>
      </c>
    </row>
    <row r="46" spans="1:10" ht="24.00" thickBot="1" customHeight="1">
      <c r="A46" s="30" t="s">
        <v>90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91</v>
      </c>
      <c r="B47" s="28"/>
      <c r="C47" s="28"/>
      <c r="D47" s="28"/>
      <c r="E47" s="28"/>
      <c r="F47" s="29">
        <v>1.03202e+006</v>
      </c>
      <c r="G47" s="29"/>
      <c r="H47" s="29">
        <v>1.03202e+006</v>
      </c>
      <c r="I47" s="29"/>
      <c r="J47" s="29" t="s">
        <v>92</v>
      </c>
    </row>
    <row r="48" spans="1:10" ht="13.50" thickBot="1" customHeight="1">
      <c r="A48" s="30" t="s">
        <v>93</v>
      </c>
      <c r="B48" s="30"/>
      <c r="C48" s="30"/>
      <c r="D48" s="30"/>
      <c r="E48" s="30"/>
      <c r="F48" s="31"/>
      <c r="G48" s="31"/>
      <c r="H48" s="31"/>
      <c r="I48" s="31"/>
      <c r="J48" s="31"/>
    </row>
    <row r="51" spans="1:1" ht="33.75" thickBot="1" customHeight="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96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4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I29"/>
    <mergeCell ref="A30:B30"/>
    <mergeCell ref="C30:D30"/>
    <mergeCell ref="E30:H30"/>
    <mergeCell ref="A31:B31"/>
    <mergeCell ref="C31:D31"/>
    <mergeCell ref="E31:F31"/>
    <mergeCell ref="G31:H31"/>
    <mergeCell ref="A32:F32"/>
    <mergeCell ref="G32:I32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