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<sst xmlns="http://schemas.openxmlformats.org/spreadsheetml/2006/main" count="93" uniqueCount="93">
  <si>
    <t xml:space="preserve"/>
  </si>
  <si>
    <t xml:space="preserve">QAG040</t>
  </si>
  <si>
    <t xml:space="preserve">m²</t>
  </si>
  <si>
    <t xml:space="preserve">Coberta plana transitable, no ventilada, amb solat flotant aïllant, tipus invertida. Impermeabilització amb làmines de poliolefines, tipus monocapa.</t>
  </si>
  <si>
    <r>
      <rPr>
        <sz val="8.25"/>
        <color rgb="FF000000"/>
        <rFont val="Arial"/>
        <family val="2"/>
      </rPr>
      <t xml:space="preserve">Coberta plana transitable, no ventilada, amb paviment flotant aïllant, tipus invertida, pendent del 1% al 5%, per a tràfic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SEPARADORA SOTA PROTECCIÓ: geotèxtil no teixit compost per fibres de polièster unides per tiretes, (200 g/m²); CAPA DE PROTECCIÓ I AïLLAMENT TÈRMIC: paviment flotant de rajoles aïllants, formades per 35 mm de morter i 40 mm de poliestirè extrudit, de 600x600 mm, color gris, acabat porós, col·locades directament sobre la capa separadora.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</si>
  <si>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</si>
  <si>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</si>
  <si>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</si>
  <si>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</si>
  <si>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</si>
  <si>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</si>
  <si>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</si>
  <si>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</si>
  <si>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</si>
  <si>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</si>
  <si>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</si>
  <si>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</si>
  <si>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</si>
  <si>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</si>
  <si>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</si>
  <si>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</si>
  <si>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</si>
  <si>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</si>
  <si>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</si>
  <si>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</si>
  <si>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</si>
  <si>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</si>
  <si>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</si>
  <si>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</si>
  <si>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</si>
  <si>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</si>
  <si>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</si>
  <si>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</si>
  <si>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</si>
  <si>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</si>
  <si>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</si>
  <si>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</si>
  <si>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</si>
  <si>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</si>
  <si>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</si>
  <si>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</si>
  <si>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</si>
  <si>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mt15lfs010a</t>
  </si>
  <si>
    <t xml:space="preserve">m²</t>
  </si>
  <si>
    <t xml:space="preserve">Rajola aïllant, formada per 35 mm de morter i 40 mm de poliestirè extrudit, conductivitat tèrmica 0,033 W/(mK).</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</si>
  <si>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</si>
  <si>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</si>
  <si>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</si>
  <si>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</si>
  <si>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</si>
  <si>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</si>
  <si>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</si>
  <si>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</si>
  <si>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</si>
  <si>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</si>
  <si>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</si>
  <si>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</si>
  <si>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</si>
  <si>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</si>
  <si>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</si>
  <si>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</si>
  <si>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</si>
  <si>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</si>
  <si>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32,26€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</si>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</sst>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5.27" customWidth="1"/>
    <col min="5" max="5" width="74.46"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0.35</v>
      </c>
      <c r="J10" s="12">
        <f ca="1">ROUND(INDIRECT(ADDRESS(ROW()+(0), COLUMN()+(-3), 1))*INDIRECT(ADDRESS(ROW()+(0), COLUMN()+(-1), 1)), 2)</f>
        <v>1.05</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53.48</v>
      </c>
      <c r="J15" s="12">
        <f ca="1">ROUND(INDIRECT(ADDRESS(ROW()+(0), COLUMN()+(-3), 1))*INDIRECT(ADDRESS(ROW()+(0), COLUMN()+(-1), 1)), 2)</f>
        <v>4.01</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34.50" thickBot="1" customHeight="1">
      <c r="A17" s="1" t="s">
        <v>33</v>
      </c>
      <c r="B17" s="1"/>
      <c r="C17" s="10" t="s">
        <v>34</v>
      </c>
      <c r="D17" s="10"/>
      <c r="E17" s="1" t="s">
        <v>35</v>
      </c>
      <c r="F17" s="1"/>
      <c r="G17" s="11">
        <v>1.1</v>
      </c>
      <c r="H17" s="11"/>
      <c r="I17" s="12">
        <v>13.1</v>
      </c>
      <c r="J17" s="12">
        <f ca="1">ROUND(INDIRECT(ADDRESS(ROW()+(0), COLUMN()+(-3), 1))*INDIRECT(ADDRESS(ROW()+(0), COLUMN()+(-1), 1)), 2)</f>
        <v>14.41</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55.50" thickBot="1" customHeight="1">
      <c r="A19" s="1" t="s">
        <v>39</v>
      </c>
      <c r="B19" s="1"/>
      <c r="C19" s="10" t="s">
        <v>40</v>
      </c>
      <c r="D19" s="10"/>
      <c r="E19" s="1" t="s">
        <v>41</v>
      </c>
      <c r="F19" s="1"/>
      <c r="G19" s="11">
        <v>1.05</v>
      </c>
      <c r="H19" s="11"/>
      <c r="I19" s="12">
        <v>0.93</v>
      </c>
      <c r="J19" s="12">
        <f ca="1">ROUND(INDIRECT(ADDRESS(ROW()+(0), COLUMN()+(-3), 1))*INDIRECT(ADDRESS(ROW()+(0), COLUMN()+(-1), 1)), 2)</f>
        <v>0.98</v>
      </c>
    </row>
    <row r="20" spans="1:10" ht="24.00" thickBot="1" customHeight="1">
      <c r="A20" s="1" t="s">
        <v>42</v>
      </c>
      <c r="B20" s="1"/>
      <c r="C20" s="10" t="s">
        <v>43</v>
      </c>
      <c r="D20" s="10"/>
      <c r="E20" s="1" t="s">
        <v>44</v>
      </c>
      <c r="F20" s="1"/>
      <c r="G20" s="13">
        <v>1.05</v>
      </c>
      <c r="H20" s="13"/>
      <c r="I20" s="14">
        <v>24.85</v>
      </c>
      <c r="J20" s="14">
        <f ca="1">ROUND(INDIRECT(ADDRESS(ROW()+(0), COLUMN()+(-3), 1))*INDIRECT(ADDRESS(ROW()+(0), COLUMN()+(-1), 1)), 2)</f>
        <v>26.09</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65.85</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0.249</v>
      </c>
      <c r="H23" s="11"/>
      <c r="I23" s="12">
        <v>28.42</v>
      </c>
      <c r="J23" s="12">
        <f ca="1">ROUND(INDIRECT(ADDRESS(ROW()+(0), COLUMN()+(-3), 1))*INDIRECT(ADDRESS(ROW()+(0), COLUMN()+(-1), 1)), 2)</f>
        <v>7.08</v>
      </c>
    </row>
    <row r="24" spans="1:10" ht="13.50" thickBot="1" customHeight="1">
      <c r="A24" s="1" t="s">
        <v>50</v>
      </c>
      <c r="B24" s="1"/>
      <c r="C24" s="10" t="s">
        <v>51</v>
      </c>
      <c r="D24" s="10"/>
      <c r="E24" s="1" t="s">
        <v>52</v>
      </c>
      <c r="F24" s="1"/>
      <c r="G24" s="11">
        <v>0.446</v>
      </c>
      <c r="H24" s="11"/>
      <c r="I24" s="12">
        <v>23.81</v>
      </c>
      <c r="J24" s="12">
        <f ca="1">ROUND(INDIRECT(ADDRESS(ROW()+(0), COLUMN()+(-3), 1))*INDIRECT(ADDRESS(ROW()+(0), COLUMN()+(-1), 1)), 2)</f>
        <v>10.62</v>
      </c>
    </row>
    <row r="25" spans="1:10" ht="13.50" thickBot="1" customHeight="1">
      <c r="A25" s="1" t="s">
        <v>53</v>
      </c>
      <c r="B25" s="1"/>
      <c r="C25" s="10" t="s">
        <v>54</v>
      </c>
      <c r="D25" s="10"/>
      <c r="E25" s="1" t="s">
        <v>55</v>
      </c>
      <c r="F25" s="1"/>
      <c r="G25" s="11">
        <v>0.197</v>
      </c>
      <c r="H25" s="11"/>
      <c r="I25" s="12">
        <v>28.42</v>
      </c>
      <c r="J25" s="12">
        <f ca="1">ROUND(INDIRECT(ADDRESS(ROW()+(0), COLUMN()+(-3), 1))*INDIRECT(ADDRESS(ROW()+(0), COLUMN()+(-1), 1)), 2)</f>
        <v>5.6</v>
      </c>
    </row>
    <row r="26" spans="1:10" ht="13.50" thickBot="1" customHeight="1">
      <c r="A26" s="1" t="s">
        <v>56</v>
      </c>
      <c r="B26" s="1"/>
      <c r="C26" s="10" t="s">
        <v>57</v>
      </c>
      <c r="D26" s="10"/>
      <c r="E26" s="1" t="s">
        <v>58</v>
      </c>
      <c r="F26" s="1"/>
      <c r="G26" s="13">
        <v>0.197</v>
      </c>
      <c r="H26" s="13"/>
      <c r="I26" s="14">
        <v>25.28</v>
      </c>
      <c r="J26" s="14">
        <f ca="1">ROUND(INDIRECT(ADDRESS(ROW()+(0), COLUMN()+(-3), 1))*INDIRECT(ADDRESS(ROW()+(0), COLUMN()+(-1), 1)), 2)</f>
        <v>4.98</v>
      </c>
    </row>
    <row r="27" spans="1:10" ht="13.50" thickBot="1" customHeight="1">
      <c r="A27" s="15"/>
      <c r="B27" s="15"/>
      <c r="C27" s="15"/>
      <c r="D27" s="15"/>
      <c r="E27" s="15"/>
      <c r="F27" s="15"/>
      <c r="G27" s="9" t="s">
        <v>59</v>
      </c>
      <c r="H27" s="9"/>
      <c r="I27" s="9"/>
      <c r="J27" s="17">
        <f ca="1">ROUND(SUM(INDIRECT(ADDRESS(ROW()+(-1), COLUMN()+(0), 1)),INDIRECT(ADDRESS(ROW()+(-2), COLUMN()+(0), 1)),INDIRECT(ADDRESS(ROW()+(-3), COLUMN()+(0), 1)),INDIRECT(ADDRESS(ROW()+(-4), COLUMN()+(0), 1))), 2)</f>
        <v>28.28</v>
      </c>
    </row>
    <row r="28" spans="1:10" ht="13.50" thickBot="1" customHeight="1">
      <c r="A28" s="15">
        <v>3</v>
      </c>
      <c r="B28" s="15"/>
      <c r="C28" s="15"/>
      <c r="D28" s="15"/>
      <c r="E28" s="18" t="s">
        <v>60</v>
      </c>
      <c r="F28" s="18"/>
      <c r="G28" s="18"/>
      <c r="H28" s="18"/>
      <c r="I28" s="15"/>
      <c r="J28" s="15"/>
    </row>
    <row r="29" spans="1:10" ht="13.50" thickBot="1" customHeight="1">
      <c r="A29" s="19"/>
      <c r="B29" s="19"/>
      <c r="C29" s="20" t="s">
        <v>61</v>
      </c>
      <c r="D29" s="20"/>
      <c r="E29" s="19" t="s">
        <v>62</v>
      </c>
      <c r="F29" s="19"/>
      <c r="G29" s="13">
        <v>2</v>
      </c>
      <c r="H29" s="13"/>
      <c r="I29" s="14">
        <f ca="1">ROUND(SUM(INDIRECT(ADDRESS(ROW()+(-2), COLUMN()+(1), 1)),INDIRECT(ADDRESS(ROW()+(-8), COLUMN()+(1), 1))), 2)</f>
        <v>94.13</v>
      </c>
      <c r="J29" s="14">
        <f ca="1">ROUND(INDIRECT(ADDRESS(ROW()+(0), COLUMN()+(-3), 1))*INDIRECT(ADDRESS(ROW()+(0), COLUMN()+(-1), 1))/100, 2)</f>
        <v>1.88</v>
      </c>
    </row>
    <row r="30" spans="1:10" ht="13.50" thickBot="1" customHeight="1">
      <c r="A30" s="21" t="s">
        <v>63</v>
      </c>
      <c r="B30" s="21"/>
      <c r="C30" s="22"/>
      <c r="D30" s="22"/>
      <c r="E30" s="23"/>
      <c r="F30" s="23"/>
      <c r="G30" s="24" t="s">
        <v>64</v>
      </c>
      <c r="H30" s="24"/>
      <c r="I30" s="25"/>
      <c r="J30" s="26">
        <f ca="1">ROUND(SUM(INDIRECT(ADDRESS(ROW()+(-1), COLUMN()+(0), 1)),INDIRECT(ADDRESS(ROW()+(-3), COLUMN()+(0), 1)),INDIRECT(ADDRESS(ROW()+(-9), COLUMN()+(0), 1))), 2)</f>
        <v>96.01</v>
      </c>
    </row>
    <row r="33" spans="1:10" ht="13.50" thickBot="1" customHeight="1">
      <c r="A33" s="27" t="s">
        <v>65</v>
      </c>
      <c r="B33" s="27"/>
      <c r="C33" s="27"/>
      <c r="D33" s="27"/>
      <c r="E33" s="27"/>
      <c r="F33" s="27" t="s">
        <v>66</v>
      </c>
      <c r="G33" s="27"/>
      <c r="H33" s="27" t="s">
        <v>67</v>
      </c>
      <c r="I33" s="27"/>
      <c r="J33" s="27" t="s">
        <v>68</v>
      </c>
    </row>
    <row r="34" spans="1:10" ht="13.50" thickBot="1" customHeight="1">
      <c r="A34" s="28" t="s">
        <v>69</v>
      </c>
      <c r="B34" s="28"/>
      <c r="C34" s="28"/>
      <c r="D34" s="28"/>
      <c r="E34" s="28"/>
      <c r="F34" s="29">
        <v>1.06202e+006</v>
      </c>
      <c r="G34" s="29"/>
      <c r="H34" s="29">
        <v>1.06202e+006</v>
      </c>
      <c r="I34" s="29"/>
      <c r="J34" s="29" t="s">
        <v>70</v>
      </c>
    </row>
    <row r="35" spans="1:10" ht="13.50" thickBot="1" customHeight="1">
      <c r="A35" s="30" t="s">
        <v>71</v>
      </c>
      <c r="B35" s="30"/>
      <c r="C35" s="30"/>
      <c r="D35" s="30"/>
      <c r="E35" s="30"/>
      <c r="F35" s="31"/>
      <c r="G35" s="31"/>
      <c r="H35" s="31"/>
      <c r="I35" s="31"/>
      <c r="J35" s="31"/>
    </row>
    <row r="36" spans="1:10" ht="13.50" thickBot="1" customHeight="1">
      <c r="A36" s="28" t="s">
        <v>72</v>
      </c>
      <c r="B36" s="28"/>
      <c r="C36" s="28"/>
      <c r="D36" s="28"/>
      <c r="E36" s="28"/>
      <c r="F36" s="29">
        <v>132003</v>
      </c>
      <c r="G36" s="29"/>
      <c r="H36" s="29">
        <v>162004</v>
      </c>
      <c r="I36" s="29"/>
      <c r="J36" s="29" t="s">
        <v>73</v>
      </c>
    </row>
    <row r="37" spans="1:10" ht="13.50" thickBot="1" customHeight="1">
      <c r="A37" s="32" t="s">
        <v>74</v>
      </c>
      <c r="B37" s="32"/>
      <c r="C37" s="32"/>
      <c r="D37" s="32"/>
      <c r="E37" s="32"/>
      <c r="F37" s="33"/>
      <c r="G37" s="33"/>
      <c r="H37" s="33"/>
      <c r="I37" s="33"/>
      <c r="J37" s="33"/>
    </row>
    <row r="38" spans="1:10" ht="13.50" thickBot="1" customHeight="1">
      <c r="A38" s="30" t="s">
        <v>75</v>
      </c>
      <c r="B38" s="30"/>
      <c r="C38" s="30"/>
      <c r="D38" s="30"/>
      <c r="E38" s="30"/>
      <c r="F38" s="31">
        <v>112010</v>
      </c>
      <c r="G38" s="31"/>
      <c r="H38" s="31">
        <v>112010</v>
      </c>
      <c r="I38" s="31"/>
      <c r="J38" s="31"/>
    </row>
    <row r="39" spans="1:10" ht="13.50" thickBot="1" customHeight="1">
      <c r="A39" s="28" t="s">
        <v>76</v>
      </c>
      <c r="B39" s="28"/>
      <c r="C39" s="28"/>
      <c r="D39" s="28"/>
      <c r="E39" s="28"/>
      <c r="F39" s="29">
        <v>1.07202e+006</v>
      </c>
      <c r="G39" s="29"/>
      <c r="H39" s="29">
        <v>1.07202e+006</v>
      </c>
      <c r="I39" s="29"/>
      <c r="J39" s="29" t="s">
        <v>77</v>
      </c>
    </row>
    <row r="40" spans="1:10" ht="24.00" thickBot="1" customHeight="1">
      <c r="A40" s="30" t="s">
        <v>78</v>
      </c>
      <c r="B40" s="30"/>
      <c r="C40" s="30"/>
      <c r="D40" s="30"/>
      <c r="E40" s="30"/>
      <c r="F40" s="31"/>
      <c r="G40" s="31"/>
      <c r="H40" s="31"/>
      <c r="I40" s="31"/>
      <c r="J40" s="31"/>
    </row>
    <row r="41" spans="1:10" ht="13.50" thickBot="1" customHeight="1">
      <c r="A41" s="28" t="s">
        <v>79</v>
      </c>
      <c r="B41" s="28"/>
      <c r="C41" s="28"/>
      <c r="D41" s="28"/>
      <c r="E41" s="28"/>
      <c r="F41" s="29">
        <v>1.18202e+006</v>
      </c>
      <c r="G41" s="29"/>
      <c r="H41" s="29">
        <v>1.18202e+006</v>
      </c>
      <c r="I41" s="29"/>
      <c r="J41" s="29" t="s">
        <v>80</v>
      </c>
    </row>
    <row r="42" spans="1:10" ht="13.50" thickBot="1" customHeight="1">
      <c r="A42" s="30" t="s">
        <v>81</v>
      </c>
      <c r="B42" s="30"/>
      <c r="C42" s="30"/>
      <c r="D42" s="30"/>
      <c r="E42" s="30"/>
      <c r="F42" s="31"/>
      <c r="G42" s="31"/>
      <c r="H42" s="31"/>
      <c r="I42" s="31"/>
      <c r="J42" s="31"/>
    </row>
    <row r="43" spans="1:10" ht="13.50" thickBot="1" customHeight="1">
      <c r="A43" s="28" t="s">
        <v>82</v>
      </c>
      <c r="B43" s="28"/>
      <c r="C43" s="28"/>
      <c r="D43" s="28"/>
      <c r="E43" s="28"/>
      <c r="F43" s="29">
        <v>142013</v>
      </c>
      <c r="G43" s="29"/>
      <c r="H43" s="29">
        <v>172013</v>
      </c>
      <c r="I43" s="29"/>
      <c r="J43" s="29">
        <v>3</v>
      </c>
    </row>
    <row r="44" spans="1:10" ht="13.50" thickBot="1" customHeight="1">
      <c r="A44" s="30" t="s">
        <v>83</v>
      </c>
      <c r="B44" s="30"/>
      <c r="C44" s="30"/>
      <c r="D44" s="30"/>
      <c r="E44" s="30"/>
      <c r="F44" s="31"/>
      <c r="G44" s="31"/>
      <c r="H44" s="31"/>
      <c r="I44" s="31"/>
      <c r="J44" s="31"/>
    </row>
    <row r="45" spans="1:10" ht="13.50" thickBot="1" customHeight="1">
      <c r="A45" s="28" t="s">
        <v>84</v>
      </c>
      <c r="B45" s="28"/>
      <c r="C45" s="28"/>
      <c r="D45" s="28"/>
      <c r="E45" s="28"/>
      <c r="F45" s="29">
        <v>1.10201e+006</v>
      </c>
      <c r="G45" s="29"/>
      <c r="H45" s="29">
        <v>1.10201e+006</v>
      </c>
      <c r="I45" s="29"/>
      <c r="J45" s="29" t="s">
        <v>85</v>
      </c>
    </row>
    <row r="46" spans="1:10" ht="24.00" thickBot="1" customHeight="1">
      <c r="A46" s="30" t="s">
        <v>86</v>
      </c>
      <c r="B46" s="30"/>
      <c r="C46" s="30"/>
      <c r="D46" s="30"/>
      <c r="E46" s="30"/>
      <c r="F46" s="31"/>
      <c r="G46" s="31"/>
      <c r="H46" s="31"/>
      <c r="I46" s="31"/>
      <c r="J46" s="31"/>
    </row>
    <row r="47" spans="1:10" ht="13.50" thickBot="1" customHeight="1">
      <c r="A47" s="28" t="s">
        <v>87</v>
      </c>
      <c r="B47" s="28"/>
      <c r="C47" s="28"/>
      <c r="D47" s="28"/>
      <c r="E47" s="28"/>
      <c r="F47" s="29">
        <v>1.03202e+006</v>
      </c>
      <c r="G47" s="29"/>
      <c r="H47" s="29">
        <v>1.03202e+006</v>
      </c>
      <c r="I47" s="29"/>
      <c r="J47" s="29" t="s">
        <v>88</v>
      </c>
    </row>
    <row r="48" spans="1:10" ht="13.50" thickBot="1" customHeight="1">
      <c r="A48" s="30" t="s">
        <v>89</v>
      </c>
      <c r="B48" s="30"/>
      <c r="C48" s="30"/>
      <c r="D48" s="30"/>
      <c r="E48" s="30"/>
      <c r="F48" s="31"/>
      <c r="G48" s="31"/>
      <c r="H48" s="31"/>
      <c r="I48" s="31"/>
      <c r="J48" s="31"/>
    </row>
    <row r="51" spans="1:1" ht="33.75" thickBot="1" customHeight="1">
      <c r="A51" s="1" t="s">
        <v>90</v>
      </c>
      <c r="B51" s="1"/>
      <c r="C51" s="1"/>
      <c r="D51" s="1"/>
      <c r="E51" s="1"/>
      <c r="F51" s="1"/>
      <c r="G51" s="1"/>
      <c r="H51" s="1"/>
      <c r="I51" s="1"/>
      <c r="J51" s="1"/>
    </row>
    <row r="52" spans="1:1" ht="33.75" thickBot="1" customHeight="1">
      <c r="A52" s="1" t="s">
        <v>91</v>
      </c>
      <c r="B52" s="1"/>
      <c r="C52" s="1"/>
      <c r="D52" s="1"/>
      <c r="E52" s="1"/>
      <c r="F52" s="1"/>
      <c r="G52" s="1"/>
      <c r="H52" s="1"/>
      <c r="I52" s="1"/>
      <c r="J52" s="1"/>
    </row>
    <row r="53" spans="1:1" ht="33.75" thickBot="1" customHeight="1">
      <c r="A53" s="1" t="s">
        <v>92</v>
      </c>
      <c r="B53" s="1"/>
      <c r="C53" s="1"/>
      <c r="D53" s="1"/>
      <c r="E53" s="1"/>
      <c r="F53" s="1"/>
      <c r="G53" s="1"/>
      <c r="H53" s="1"/>
      <c r="I53" s="1"/>
      <c r="J53" s="1"/>
    </row>
  </sheetData>
  <mergeCells count="13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F30"/>
    <mergeCell ref="G30:I30"/>
    <mergeCell ref="A33:E33"/>
    <mergeCell ref="F33:G33"/>
    <mergeCell ref="H33:I33"/>
    <mergeCell ref="A34:E34"/>
    <mergeCell ref="F34:G35"/>
    <mergeCell ref="H34:I35"/>
    <mergeCell ref="J34:J35"/>
    <mergeCell ref="A35:E35"/>
    <mergeCell ref="A36:E36"/>
    <mergeCell ref="F36:G36"/>
    <mergeCell ref="H36:I36"/>
    <mergeCell ref="J36:J38"/>
    <mergeCell ref="A37:E37"/>
    <mergeCell ref="F37:G37"/>
    <mergeCell ref="H37:I37"/>
    <mergeCell ref="A38:E38"/>
    <mergeCell ref="F38:G38"/>
    <mergeCell ref="H38:I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51:J51"/>
    <mergeCell ref="A52:J52"/>
    <mergeCell ref="A53:J53"/>
  </mergeCells>
  <pageMargins left="0.147638" right="0.147638" top="0.206693" bottom="0.206693" header="0.0" footer="0.0"/>
  <pageSetup paperSize="9" orientation="portrait"/>
  <rowBreaks count="0" manualBreakCount="0">
    </rowBreaks>
</worksheet>
</file>