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<sst xmlns="http://schemas.openxmlformats.org/spreadsheetml/2006/main" count="29" uniqueCount="29">
  <si>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</si>
  <si>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NIJ030</t>
  </si>
  <si>
    <t xml:space="preserve">m</t>
  </si>
  <si>
    <t xml:space="preserve">Segellat de junta de dilatació amb massilla elàstica d'alta resistència als productes químics i petrolífers.</t>
  </si>
  <si>
    <r>
      <rPr>
        <sz val="8.25"/>
        <color rgb="FF000000"/>
        <rFont val="Arial"/>
        <family val="2"/>
      </rPr>
      <t xml:space="preserve">Segellat de junta de dilatació de 15 mm d'amplada, en parament vertical exterior, amb massilla elàstica tixòtropa bicomponent a base de polisulfur, MasterSeal CR 170 "MBCC de Sika", de color gris, sobre cordó de polietilè expandit de cel·les tancades, de secció circular de 20 mm de diàmetre, MasterSeal 920 "MBCC de Sika"; acabat mitjançant allisat del material amb espàtula.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</si>
  <si>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</si>
  <si>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</si>
  <si>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</si>
  <si>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</si>
  <si>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</si>
  <si>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</si>
  <si>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</si>
  <si>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mt15bas010B</t>
  </si>
  <si>
    <t xml:space="preserve">m</t>
  </si>
  <si>
    <t xml:space="preserve">Cordó de polietilè expandit de cel·les tancades, de secció circular de 20 mm de diàmetre, MasterSeal 920 "MBCC de Sika", per al replè de fons de junt.</t>
  </si>
  <si>
    <t xml:space="preserve">mt15bas235d</t>
  </si>
  <si>
    <t xml:space="preserve">l</t>
  </si>
  <si>
    <t xml:space="preserve">Massilla elàstica tixòtropa bicomponent a base de polisulfur, MasterSeal CR 170 "MBCC de Sika", de color gris, amb alta resistència als productes químics i petrolífers, resistència a l'envelliment i als rajos UV, i elevades propietats elàstiques.</t>
  </si>
  <si>
    <t xml:space="preserve">Subtotal materials:</t>
  </si>
  <si>
    <t xml:space="preserve">Mà d'obra</t>
  </si>
  <si>
    <t xml:space="preserve">mo112</t>
  </si>
  <si>
    <t xml:space="preserve">h</t>
  </si>
  <si>
    <t xml:space="preserve">Peó especialitzat construcció.</t>
  </si>
  <si>
    <t xml:space="preserve">Subtotal mà d'obra:</t>
  </si>
  <si>
    <t xml:space="preserve">Costos directes complementaris</t>
  </si>
  <si>
    <t xml:space="preserve">%</t>
  </si>
  <si>
    <t xml:space="preserve">Costos directes complementaris</t>
  </si>
  <si>
    <t xml:space="preserve">Cost de manteniment decennal: 14,96€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</si>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</sst>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6.46" customWidth="1"/>
    <col min="4" max="4" width="77.35" customWidth="1"/>
    <col min="5" max="5" width="13.26" customWidth="1"/>
    <col min="6" max="6" width="10.71" customWidth="1"/>
    <col min="7" max="7" width="7.9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0.17</v>
      </c>
      <c r="G10" s="12">
        <f ca="1">ROUND(INDIRECT(ADDRESS(ROW()+(0), COLUMN()+(-2), 1))*INDIRECT(ADDRESS(ROW()+(0), COLUMN()+(-1), 1)), 2)</f>
        <v>0.17</v>
      </c>
    </row>
    <row r="11" spans="1:7" ht="34.50" thickBot="1" customHeight="1">
      <c r="A11" s="1" t="s">
        <v>15</v>
      </c>
      <c r="B11" s="1"/>
      <c r="C11" s="10" t="s">
        <v>16</v>
      </c>
      <c r="D11" s="1" t="s">
        <v>17</v>
      </c>
      <c r="E11" s="13">
        <v>0.113</v>
      </c>
      <c r="F11" s="14">
        <v>22.87</v>
      </c>
      <c r="G11" s="14">
        <f ca="1">ROUND(INDIRECT(ADDRESS(ROW()+(0), COLUMN()+(-2), 1))*INDIRECT(ADDRESS(ROW()+(0), COLUMN()+(-1), 1)), 2)</f>
        <v>2.58</v>
      </c>
    </row>
    <row r="12" spans="1:7" ht="13.50" thickBot="1" customHeight="1">
      <c r="A12" s="15"/>
      <c r="B12" s="15"/>
      <c r="C12" s="15"/>
      <c r="D12" s="15"/>
      <c r="E12" s="9" t="s">
        <v>18</v>
      </c>
      <c r="F12" s="9"/>
      <c r="G12" s="17">
        <f ca="1">ROUND(SUM(INDIRECT(ADDRESS(ROW()+(-1), COLUMN()+(0), 1)),INDIRECT(ADDRESS(ROW()+(-2), COLUMN()+(0), 1))), 2)</f>
        <v>2.75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0.261</v>
      </c>
      <c r="F14" s="14">
        <v>24.59</v>
      </c>
      <c r="G14" s="14">
        <f ca="1">ROUND(INDIRECT(ADDRESS(ROW()+(0), COLUMN()+(-2), 1))*INDIRECT(ADDRESS(ROW()+(0), COLUMN()+(-1), 1)), 2)</f>
        <v>6.42</v>
      </c>
    </row>
    <row r="15" spans="1:7" ht="13.50" thickBot="1" customHeight="1">
      <c r="A15" s="15"/>
      <c r="B15" s="15"/>
      <c r="C15" s="15"/>
      <c r="D15" s="15"/>
      <c r="E15" s="9" t="s">
        <v>23</v>
      </c>
      <c r="F15" s="9"/>
      <c r="G15" s="17">
        <f ca="1">ROUND(SUM(INDIRECT(ADDRESS(ROW()+(-1), COLUMN()+(0), 1))), 2)</f>
        <v>6.42</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9.17</v>
      </c>
      <c r="G17" s="14">
        <f ca="1">ROUND(INDIRECT(ADDRESS(ROW()+(0), COLUMN()+(-2), 1))*INDIRECT(ADDRESS(ROW()+(0), COLUMN()+(-1), 1))/100, 2)</f>
        <v>0.18</v>
      </c>
    </row>
    <row r="18" spans="1:7" ht="13.50" thickBot="1" customHeight="1">
      <c r="A18" s="21" t="s">
        <v>27</v>
      </c>
      <c r="B18" s="21"/>
      <c r="C18" s="22"/>
      <c r="D18" s="23"/>
      <c r="E18" s="24" t="s">
        <v>28</v>
      </c>
      <c r="F18" s="25"/>
      <c r="G18" s="26">
        <f ca="1">ROUND(SUM(INDIRECT(ADDRESS(ROW()+(-1), COLUMN()+(0), 1)),INDIRECT(ADDRESS(ROW()+(-3), COLUMN()+(0), 1)),INDIRECT(ADDRESS(ROW()+(-6), COLUMN()+(0), 1))), 2)</f>
        <v>9.35</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