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<sst xmlns="http://schemas.openxmlformats.org/spreadsheetml/2006/main" count="71" uniqueCount="71">
  <si>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</si>
  <si>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EHV015</t>
  </si>
  <si>
    <t xml:space="preserve">m³</t>
  </si>
  <si>
    <t xml:space="preserve">Biga exempta de formigó vist.</t>
  </si>
  <si>
    <r>
      <rPr>
        <sz val="8.25"/>
        <color rgb="FF000000"/>
        <rFont val="Arial"/>
        <family val="2"/>
      </rPr>
      <t xml:space="preserve">Biga exempta, recta, de formigó vist, de 40x60 cm, realitzada amb formigó HA-25/F/20/XC2 fabricat en central, i abocament amb cubilot, i acer UNE-EN 10080 B 500 S, amb una quantia aproximada de 150 kg/m³; muntatge i desmuntatge de sistema d'encofrat, amb acabat vist amb textura llisa, en planta de fins a 3 m d'altura lliure, format per: superfície encofrant de taulers contraxapats fenòlics de fusta de pi, reforçats amb varetes i perfils, amortitzables en 20 usos, estructura suport horitzontal de sotaponts metàl·lics i accessoris de muntatge, amortitzables en 150 usos i estructura suport vertical de puntals metàl·lics, amortitzables en 150 usos. Inclús filferro de lligar, separadors, líquid desencofrant MasterFinish RL 211 "MBCC de Sika", per evitar l'adherència del formigó a l'encofrat i agent filmogen MasterKure 220 WB "MBCC de Sika", per la cura de formigons i morters.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</si>
  <si>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</si>
  <si>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</si>
  <si>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</si>
  <si>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</si>
  <si>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</si>
  <si>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</si>
  <si>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</si>
  <si>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mt08eft025a</t>
  </si>
  <si>
    <t xml:space="preserve">m²</t>
  </si>
  <si>
    <t xml:space="preserve">Tauler contraplacat fenòlic de fusta de pi,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</si>
  <si>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</si>
  <si>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</si>
  <si>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</si>
  <si>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</si>
  <si>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</si>
  <si>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</si>
  <si>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</si>
  <si>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</si>
  <si>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</si>
  <si>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</si>
  <si>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</si>
  <si>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</si>
  <si>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mt08dba010e</t>
  </si>
  <si>
    <t xml:space="preserve">l</t>
  </si>
  <si>
    <t xml:space="preserve">Agent desemmotllant biodegradable en fase aquosa MasterFinish RL 211 "MBCC de Sika", per a formigons amb acabat vist.</t>
  </si>
  <si>
    <t xml:space="preserve">mt07aco020c</t>
  </si>
  <si>
    <t xml:space="preserve">U</t>
  </si>
  <si>
    <t xml:space="preserve">Separador homologat per bigues.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</si>
  <si>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</si>
  <si>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</si>
  <si>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</si>
  <si>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</si>
  <si>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</si>
  <si>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</si>
  <si>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mt10haf010ctms</t>
  </si>
  <si>
    <t xml:space="preserve">m³</t>
  </si>
  <si>
    <t xml:space="preserve">Formigó HA-25/F/20/XC2, fabricat en central.</t>
  </si>
  <si>
    <t xml:space="preserve">mt08cur010g</t>
  </si>
  <si>
    <t xml:space="preserve">l</t>
  </si>
  <si>
    <t xml:space="preserve">Agent filmogen MasterKure 220 WB "MBCC de Sika", per la cura de formigons i morters, amb acabat vist.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</si>
  <si>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</si>
  <si>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</si>
  <si>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</si>
  <si>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</si>
  <si>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</si>
  <si>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</si>
  <si>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</si>
  <si>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</si>
  <si>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</si>
  <si>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</si>
  <si>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</si>
  <si>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</si>
  <si>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</si>
  <si>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</si>
  <si>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</si>
  <si>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</si>
  <si>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</si>
  <si>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</si>
  <si>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</si>
  <si>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</si>
  <si>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</si>
  <si>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</si>
  <si>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</si>
  <si>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</si>
  <si>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77,02€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</si>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</sst>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6.63" customWidth="1"/>
    <col min="5" max="5" width="72.93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0.383</v>
      </c>
      <c r="G10" s="12">
        <v>60.95</v>
      </c>
      <c r="H10" s="12">
        <f ca="1">ROUND(INDIRECT(ADDRESS(ROW()+(0), COLUMN()+(-2), 1))*INDIRECT(ADDRESS(ROW()+(0), COLUMN()+(-1), 1)), 2)</f>
        <v>23.34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0.051</v>
      </c>
      <c r="G11" s="12">
        <v>102</v>
      </c>
      <c r="H11" s="12">
        <f ca="1">ROUND(INDIRECT(ADDRESS(ROW()+(0), COLUMN()+(-2), 1))*INDIRECT(ADDRESS(ROW()+(0), COLUMN()+(-1), 1)), 2)</f>
        <v>5.2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0.178</v>
      </c>
      <c r="G12" s="12">
        <v>19.25</v>
      </c>
      <c r="H12" s="12">
        <f ca="1">ROUND(INDIRECT(ADDRESS(ROW()+(0), COLUMN()+(-2), 1))*INDIRECT(ADDRESS(ROW()+(0), COLUMN()+(-1), 1)), 2)</f>
        <v>3.43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0.02</v>
      </c>
      <c r="G13" s="12">
        <v>355.5</v>
      </c>
      <c r="H13" s="12">
        <f ca="1">ROUND(INDIRECT(ADDRESS(ROW()+(0), COLUMN()+(-2), 1))*INDIRECT(ADDRESS(ROW()+(0), COLUMN()+(-1), 1)), 2)</f>
        <v>7.11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0.267</v>
      </c>
      <c r="G14" s="12">
        <v>8.75</v>
      </c>
      <c r="H14" s="12">
        <f ca="1">ROUND(INDIRECT(ADDRESS(ROW()+(0), COLUMN()+(-2), 1))*INDIRECT(ADDRESS(ROW()+(0), COLUMN()+(-1), 1)), 2)</f>
        <v>2.34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0.087</v>
      </c>
      <c r="G15" s="12">
        <v>4.73</v>
      </c>
      <c r="H15" s="12">
        <f ca="1">ROUND(INDIRECT(ADDRESS(ROW()+(0), COLUMN()+(-2), 1))*INDIRECT(ADDRESS(ROW()+(0), COLUMN()+(-1), 1)), 2)</f>
        <v>0.41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4</v>
      </c>
      <c r="G16" s="12">
        <v>0.09</v>
      </c>
      <c r="H16" s="12">
        <f ca="1">ROUND(INDIRECT(ADDRESS(ROW()+(0), COLUMN()+(-2), 1))*INDIRECT(ADDRESS(ROW()+(0), COLUMN()+(-1), 1)), 2)</f>
        <v>0.36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150</v>
      </c>
      <c r="G17" s="12">
        <v>1.6</v>
      </c>
      <c r="H17" s="12">
        <f ca="1">ROUND(INDIRECT(ADDRESS(ROW()+(0), COLUMN()+(-2), 1))*INDIRECT(ADDRESS(ROW()+(0), COLUMN()+(-1), 1)), 2)</f>
        <v>240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1.35</v>
      </c>
      <c r="G18" s="12">
        <v>1.5</v>
      </c>
      <c r="H18" s="12">
        <f ca="1">ROUND(INDIRECT(ADDRESS(ROW()+(0), COLUMN()+(-2), 1))*INDIRECT(ADDRESS(ROW()+(0), COLUMN()+(-1), 1)), 2)</f>
        <v>2.03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1.05</v>
      </c>
      <c r="G19" s="12">
        <v>92.2</v>
      </c>
      <c r="H19" s="12">
        <f ca="1">ROUND(INDIRECT(ADDRESS(ROW()+(0), COLUMN()+(-2), 1))*INDIRECT(ADDRESS(ROW()+(0), COLUMN()+(-1), 1)), 2)</f>
        <v>96.81</v>
      </c>
    </row>
    <row r="20" spans="1:8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3">
        <v>1.25</v>
      </c>
      <c r="G20" s="14">
        <v>3.33</v>
      </c>
      <c r="H20" s="14">
        <f ca="1">ROUND(INDIRECT(ADDRESS(ROW()+(0), COLUMN()+(-2), 1))*INDIRECT(ADDRESS(ROW()+(0), COLUMN()+(-1), 1)), 2)</f>
        <v>4.16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385.19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7.877</v>
      </c>
      <c r="G23" s="12">
        <v>28.39</v>
      </c>
      <c r="H23" s="12">
        <f ca="1">ROUND(INDIRECT(ADDRESS(ROW()+(0), COLUMN()+(-2), 1))*INDIRECT(ADDRESS(ROW()+(0), COLUMN()+(-1), 1)), 2)</f>
        <v>223.63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7.877</v>
      </c>
      <c r="G24" s="12">
        <v>25.25</v>
      </c>
      <c r="H24" s="12">
        <f ca="1">ROUND(INDIRECT(ADDRESS(ROW()+(0), COLUMN()+(-2), 1))*INDIRECT(ADDRESS(ROW()+(0), COLUMN()+(-1), 1)), 2)</f>
        <v>198.89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1.772</v>
      </c>
      <c r="G25" s="12">
        <v>28.39</v>
      </c>
      <c r="H25" s="12">
        <f ca="1">ROUND(INDIRECT(ADDRESS(ROW()+(0), COLUMN()+(-2), 1))*INDIRECT(ADDRESS(ROW()+(0), COLUMN()+(-1), 1)), 2)</f>
        <v>50.31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1.772</v>
      </c>
      <c r="G26" s="12">
        <v>25.25</v>
      </c>
      <c r="H26" s="12">
        <f ca="1">ROUND(INDIRECT(ADDRESS(ROW()+(0), COLUMN()+(-2), 1))*INDIRECT(ADDRESS(ROW()+(0), COLUMN()+(-1), 1)), 2)</f>
        <v>44.74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1">
        <v>0.502</v>
      </c>
      <c r="G27" s="12">
        <v>28.39</v>
      </c>
      <c r="H27" s="12">
        <f ca="1">ROUND(INDIRECT(ADDRESS(ROW()+(0), COLUMN()+(-2), 1))*INDIRECT(ADDRESS(ROW()+(0), COLUMN()+(-1), 1)), 2)</f>
        <v>14.25</v>
      </c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3">
        <v>2.024</v>
      </c>
      <c r="G28" s="14">
        <v>25.25</v>
      </c>
      <c r="H28" s="14">
        <f ca="1">ROUND(INDIRECT(ADDRESS(ROW()+(0), COLUMN()+(-2), 1))*INDIRECT(ADDRESS(ROW()+(0), COLUMN()+(-1), 1)), 2)</f>
        <v>51.11</v>
      </c>
    </row>
    <row r="29" spans="1:8" ht="13.50" thickBot="1" customHeight="1">
      <c r="A29" s="15"/>
      <c r="B29" s="15"/>
      <c r="C29" s="15"/>
      <c r="D29" s="15"/>
      <c r="E29" s="15"/>
      <c r="F29" s="9" t="s">
        <v>65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582.93</v>
      </c>
    </row>
    <row r="30" spans="1:8" ht="13.50" thickBot="1" customHeight="1">
      <c r="A30" s="15">
        <v>3</v>
      </c>
      <c r="B30" s="15"/>
      <c r="C30" s="15"/>
      <c r="D30" s="15"/>
      <c r="E30" s="18" t="s">
        <v>66</v>
      </c>
      <c r="F30" s="18"/>
      <c r="G30" s="15"/>
      <c r="H30" s="15"/>
    </row>
    <row r="31" spans="1:8" ht="13.50" thickBot="1" customHeight="1">
      <c r="A31" s="19"/>
      <c r="B31" s="19"/>
      <c r="C31" s="19"/>
      <c r="D31" s="20" t="s">
        <v>67</v>
      </c>
      <c r="E31" s="19" t="s">
        <v>68</v>
      </c>
      <c r="F31" s="13">
        <v>2</v>
      </c>
      <c r="G31" s="14">
        <f ca="1">ROUND(SUM(INDIRECT(ADDRESS(ROW()+(-2), COLUMN()+(1), 1)),INDIRECT(ADDRESS(ROW()+(-10), COLUMN()+(1), 1))), 2)</f>
        <v>968.12</v>
      </c>
      <c r="H31" s="14">
        <f ca="1">ROUND(INDIRECT(ADDRESS(ROW()+(0), COLUMN()+(-2), 1))*INDIRECT(ADDRESS(ROW()+(0), COLUMN()+(-1), 1))/100, 2)</f>
        <v>19.36</v>
      </c>
    </row>
    <row r="32" spans="1:8" ht="13.50" thickBot="1" customHeight="1">
      <c r="A32" s="21" t="s">
        <v>69</v>
      </c>
      <c r="B32" s="21"/>
      <c r="C32" s="21"/>
      <c r="D32" s="22"/>
      <c r="E32" s="23"/>
      <c r="F32" s="24" t="s">
        <v>70</v>
      </c>
      <c r="G32" s="25"/>
      <c r="H32" s="26">
        <f ca="1">ROUND(SUM(INDIRECT(ADDRESS(ROW()+(-1), COLUMN()+(0), 1)),INDIRECT(ADDRESS(ROW()+(-3), COLUMN()+(0), 1)),INDIRECT(ADDRESS(ROW()+(-11), COLUMN()+(0), 1))), 2)</f>
        <v>987.48</v>
      </c>
    </row>
  </sheetData>
  <mergeCells count="3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C24"/>
    <mergeCell ref="A25:C25"/>
    <mergeCell ref="A26:C26"/>
    <mergeCell ref="A27:C27"/>
    <mergeCell ref="A28:C28"/>
    <mergeCell ref="A29:C29"/>
    <mergeCell ref="F29:G29"/>
    <mergeCell ref="A30:C30"/>
    <mergeCell ref="E30:F30"/>
    <mergeCell ref="A31:C31"/>
    <mergeCell ref="A32:E32"/>
    <mergeCell ref="F32:G32"/>
  </mergeCells>
  <pageMargins left="0.147638" right="0.147638" top="0.206693" bottom="0.206693" header="0.0" footer="0.0"/>
  <pageSetup paperSize="9" orientation="portrait"/>
  <rowBreaks count="0" manualBreakCount="0">
    </rowBreaks>
</worksheet>
</file>