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<sst xmlns="http://schemas.openxmlformats.org/spreadsheetml/2006/main" count="86" uniqueCount="86">
  <si>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</si>
  <si>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EHU021</t>
  </si>
  <si>
    <t xml:space="preserve">m²</t>
  </si>
  <si>
    <t xml:space="preserve">Forjat unidireccional amb bigues planes, nervis "in situ"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</si>
  <si>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forjat, bigues i pilars de 0,186 m³/m², i acer UNE-EN 10080 B 500 S en zona de nervis i cèrcols, bigues i pilars amb una quantia total de 20 kg/m², composta dels següents elements: FORJAT UNIDIRECCIONAL: horitzontal, de cantell 30 = 25+5 cm; nervi "in situ" de 12 cm d'ample; revoltó de formigó per nervis "in situ", 60x20x25 cm; capa de compressió de 5 cm de gruix, amb armadura de repartiment formada per malla electrosoldada ME 20x20 Ø 5-5 B 500 T 6x2,20 UNE-EN 10080; bigues planes, cèrcols perimetrals de planta, encofrat per a bigues,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PILARS: amb altura lliure de fins a 3 m, amb muntatge i desmuntatge de sistema d'encofrat de xapes metàl·liques reutilitzables. Inclús agent filmogen MasterKure 215 WB "MBCC de Sika",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</si>
  <si>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</si>
  <si>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</si>
  <si>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</si>
  <si>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</si>
  <si>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</si>
  <si>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</si>
  <si>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</si>
  <si>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</si>
  <si>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</si>
  <si>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</si>
  <si>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</si>
  <si>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</si>
  <si>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</si>
  <si>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</si>
  <si>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</si>
  <si>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</si>
  <si>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</si>
  <si>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</si>
  <si>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</si>
  <si>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</si>
  <si>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</si>
  <si>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</si>
  <si>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</si>
  <si>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</si>
  <si>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</si>
  <si>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</si>
  <si>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</si>
  <si>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</si>
  <si>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</si>
  <si>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</si>
  <si>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</si>
  <si>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mt07bho020b</t>
  </si>
  <si>
    <t xml:space="preserve">U</t>
  </si>
  <si>
    <t xml:space="preserve">Revoltó de formigó per nervis "in situ", 60x20x25 cm. Inclús peces especials.</t>
  </si>
  <si>
    <t xml:space="preserve">mt07aco020c</t>
  </si>
  <si>
    <t xml:space="preserve">U</t>
  </si>
  <si>
    <t xml:space="preserve">Separador homologat per bigues.</t>
  </si>
  <si>
    <t xml:space="preserve">mt07aco020f</t>
  </si>
  <si>
    <t xml:space="preserve">U</t>
  </si>
  <si>
    <t xml:space="preserve">Separador homologat per nervis "in situ" en forjats unidireccionals.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</si>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</sst>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19.25</v>
      </c>
      <c r="H14" s="12">
        <f ca="1">ROUND(INDIRECT(ADDRESS(ROW()+(0), COLUMN()+(-2), 1))*INDIRECT(ADDRESS(ROW()+(0), COLUMN()+(-1), 1)), 2)</f>
        <v>0.52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1.86</v>
      </c>
      <c r="H17" s="12">
        <f ca="1">ROUND(INDIRECT(ADDRESS(ROW()+(0), COLUMN()+(-2), 1))*INDIRECT(ADDRESS(ROW()+(0), COLUMN()+(-1), 1)), 2)</f>
        <v>0.06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5.104</v>
      </c>
      <c r="G18" s="12">
        <v>1.05</v>
      </c>
      <c r="H18" s="12">
        <f ca="1">ROUND(INDIRECT(ADDRESS(ROW()+(0), COLUMN()+(-2), 1))*INDIRECT(ADDRESS(ROW()+(0), COLUMN()+(-1), 1)), 2)</f>
        <v>5.36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0.8</v>
      </c>
      <c r="G19" s="12">
        <v>0.09</v>
      </c>
      <c r="H19" s="12">
        <f ca="1">ROUND(INDIRECT(ADDRESS(ROW()+(0), COLUMN()+(-2), 1))*INDIRECT(ADDRESS(ROW()+(0), COLUMN()+(-1), 1)), 2)</f>
        <v>0.07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0.06</v>
      </c>
      <c r="H20" s="12">
        <f ca="1">ROUND(INDIRECT(ADDRESS(ROW()+(0), COLUMN()+(-2), 1))*INDIRECT(ADDRESS(ROW()+(0), COLUMN()+(-1), 1)), 2)</f>
        <v>0.06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20</v>
      </c>
      <c r="G21" s="12">
        <v>1.6</v>
      </c>
      <c r="H21" s="12">
        <f ca="1">ROUND(INDIRECT(ADDRESS(ROW()+(0), COLUMN()+(-2), 1))*INDIRECT(ADDRESS(ROW()+(0), COLUMN()+(-1), 1)), 2)</f>
        <v>32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0.25</v>
      </c>
      <c r="G22" s="12">
        <v>1.5</v>
      </c>
      <c r="H22" s="12">
        <f ca="1">ROUND(INDIRECT(ADDRESS(ROW()+(0), COLUMN()+(-2), 1))*INDIRECT(ADDRESS(ROW()+(0), COLUMN()+(-1), 1)), 2)</f>
        <v>0.38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2.52</v>
      </c>
      <c r="H23" s="12">
        <f ca="1">ROUND(INDIRECT(ADDRESS(ROW()+(0), COLUMN()+(-2), 1))*INDIRECT(ADDRESS(ROW()+(0), COLUMN()+(-1), 1)), 2)</f>
        <v>2.77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0.195</v>
      </c>
      <c r="G24" s="12">
        <v>92.2</v>
      </c>
      <c r="H24" s="12">
        <f ca="1">ROUND(INDIRECT(ADDRESS(ROW()+(0), COLUMN()+(-2), 1))*INDIRECT(ADDRESS(ROW()+(0), COLUMN()+(-1), 1)), 2)</f>
        <v>17.98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1.61</v>
      </c>
      <c r="H25" s="14">
        <f ca="1">ROUND(INDIRECT(ADDRESS(ROW()+(0), COLUMN()+(-2), 1))*INDIRECT(ADDRESS(ROW()+(0), COLUMN()+(-1), 1)), 2)</f>
        <v>0.24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63.94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1.013</v>
      </c>
      <c r="G28" s="12">
        <v>28.39</v>
      </c>
      <c r="H28" s="12">
        <f ca="1">ROUND(INDIRECT(ADDRESS(ROW()+(0), COLUMN()+(-2), 1))*INDIRECT(ADDRESS(ROW()+(0), COLUMN()+(-1), 1)), 2)</f>
        <v>28.76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1.025</v>
      </c>
      <c r="G29" s="12">
        <v>25.25</v>
      </c>
      <c r="H29" s="12">
        <f ca="1">ROUND(INDIRECT(ADDRESS(ROW()+(0), COLUMN()+(-2), 1))*INDIRECT(ADDRESS(ROW()+(0), COLUMN()+(-1), 1)), 2)</f>
        <v>25.88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0.295</v>
      </c>
      <c r="G30" s="12">
        <v>28.39</v>
      </c>
      <c r="H30" s="12">
        <f ca="1">ROUND(INDIRECT(ADDRESS(ROW()+(0), COLUMN()+(-2), 1))*INDIRECT(ADDRESS(ROW()+(0), COLUMN()+(-1), 1)), 2)</f>
        <v>8.38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0.273</v>
      </c>
      <c r="G31" s="12">
        <v>25.25</v>
      </c>
      <c r="H31" s="12">
        <f ca="1">ROUND(INDIRECT(ADDRESS(ROW()+(0), COLUMN()+(-2), 1))*INDIRECT(ADDRESS(ROW()+(0), COLUMN()+(-1), 1)), 2)</f>
        <v>6.89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0.085</v>
      </c>
      <c r="G32" s="12">
        <v>28.39</v>
      </c>
      <c r="H32" s="12">
        <f ca="1">ROUND(INDIRECT(ADDRESS(ROW()+(0), COLUMN()+(-2), 1))*INDIRECT(ADDRESS(ROW()+(0), COLUMN()+(-1), 1)), 2)</f>
        <v>2.41</v>
      </c>
    </row>
    <row r="33" spans="1:8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3">
        <v>0.333</v>
      </c>
      <c r="G33" s="14">
        <v>25.25</v>
      </c>
      <c r="H33" s="14">
        <f ca="1">ROUND(INDIRECT(ADDRESS(ROW()+(0), COLUMN()+(-2), 1))*INDIRECT(ADDRESS(ROW()+(0), COLUMN()+(-1), 1)), 2)</f>
        <v>8.41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80.73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82</v>
      </c>
      <c r="E36" s="19" t="s">
        <v>83</v>
      </c>
      <c r="F36" s="13">
        <v>2</v>
      </c>
      <c r="G36" s="14">
        <f ca="1">ROUND(SUM(INDIRECT(ADDRESS(ROW()+(-2), COLUMN()+(1), 1)),INDIRECT(ADDRESS(ROW()+(-10), COLUMN()+(1), 1))), 2)</f>
        <v>144.67</v>
      </c>
      <c r="H36" s="14">
        <f ca="1">ROUND(INDIRECT(ADDRESS(ROW()+(0), COLUMN()+(-2), 1))*INDIRECT(ADDRESS(ROW()+(0), COLUMN()+(-1), 1))/100, 2)</f>
        <v>2.89</v>
      </c>
    </row>
    <row r="37" spans="1:8" ht="13.50" thickBot="1" customHeight="1">
      <c r="A37" s="21" t="s">
        <v>84</v>
      </c>
      <c r="B37" s="21"/>
      <c r="C37" s="21"/>
      <c r="D37" s="22"/>
      <c r="E37" s="23"/>
      <c r="F37" s="24" t="s">
        <v>85</v>
      </c>
      <c r="G37" s="25"/>
      <c r="H37" s="26">
        <f ca="1">ROUND(SUM(INDIRECT(ADDRESS(ROW()+(-1), COLUMN()+(0), 1)),INDIRECT(ADDRESS(ROW()+(-3), COLUMN()+(0), 1)),INDIRECT(ADDRESS(ROW()+(-11), COLUMN()+(0), 1))), 2)</f>
        <v>147.56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