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<sst xmlns="http://schemas.openxmlformats.org/spreadsheetml/2006/main" count="71" uniqueCount="71">
  <si>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</si>
  <si>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EHL010</t>
  </si>
  <si>
    <t xml:space="preserve">m²</t>
  </si>
  <si>
    <t xml:space="preserve">Llosa massissa.</t>
  </si>
  <si>
    <r>
      <rPr>
        <sz val="8.25"/>
        <color rgb="FF000000"/>
        <rFont val="Arial"/>
        <family val="2"/>
      </rPr>
      <t xml:space="preserve">Llosa massissa de formigó armat, horitzontal, amb altura lliure de planta de fins a 3 m, cantell 24 cm, realitzada amb formigó HA-25/F/20/XC2 fabricat en central, i abocament amb cubilot, i acer UNE-EN 10080 B 500 S, amb una quantia aproximada de 21 kg/m²; muntatge i desmuntatge de sistema d'encofrat continu, amb acabat tipus industrial per revestir,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usos. Inclús nervis i cèrcols perimetrals de planta i buits, filferro de lligar, separadors, aplicació de líquid desencofrant MasterFinish RL 294 "MBCC de Sika" i agent filmogen MasterKure 215 WB "MBCC de Sika", per la cura de formigons i morters. El preu inclou l'elaboració de la ferralla (tall, doblegat i conformat d'elements) en taller industrial i el muntatge en el lloc definitiu de la seva col·locació en obra, però no inclou els pilars.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</si>
  <si>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</si>
  <si>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</si>
  <si>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</si>
  <si>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</si>
  <si>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</si>
  <si>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</si>
  <si>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</si>
  <si>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</si>
  <si>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</si>
  <si>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</si>
  <si>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</si>
  <si>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</si>
  <si>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</si>
  <si>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</si>
  <si>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</si>
  <si>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</si>
  <si>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</si>
  <si>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</si>
  <si>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</si>
  <si>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</si>
  <si>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</si>
  <si>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</si>
  <si>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</si>
  <si>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</si>
  <si>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"MBCC de Sika", per a encofrats metàl·lics, fenòlics o de fusta.</t>
  </si>
  <si>
    <t xml:space="preserve">mt07aco020h</t>
  </si>
  <si>
    <t xml:space="preserve">U</t>
  </si>
  <si>
    <t xml:space="preserve">Separador homologat per lloses massisses.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</si>
  <si>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</si>
  <si>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</si>
  <si>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</si>
  <si>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</si>
  <si>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</si>
  <si>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</si>
  <si>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</si>
  <si>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</si>
  <si>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</si>
  <si>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mt08cur020d</t>
  </si>
  <si>
    <t xml:space="preserve">l</t>
  </si>
  <si>
    <t xml:space="preserve">Agent filmogen MasterKure 215 WB "MBCC de Sika",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</si>
  <si>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</si>
  <si>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</si>
  <si>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</si>
  <si>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</si>
  <si>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</si>
  <si>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</si>
  <si>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</si>
  <si>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</si>
  <si>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</si>
  <si>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</si>
  <si>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</si>
  <si>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</si>
  <si>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</si>
  <si>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</si>
  <si>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</si>
  <si>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</si>
  <si>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</si>
  <si>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</si>
  <si>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</si>
  <si>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</si>
  <si>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</si>
  <si>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</si>
  <si>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</si>
  <si>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</si>
  <si>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6,67€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</si>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</sst>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3.95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45.5</v>
      </c>
      <c r="H10" s="12">
        <f ca="1">ROUND(INDIRECT(ADDRESS(ROW()+(0), COLUMN()+(-2), 1))*INDIRECT(ADDRESS(ROW()+(0), COLUMN()+(-1), 1)), 2)</f>
        <v>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102</v>
      </c>
      <c r="H11" s="12">
        <f ca="1">ROUND(INDIRECT(ADDRESS(ROW()+(0), COLUMN()+(-2), 1))*INDIRECT(ADDRESS(ROW()+(0), COLUMN()+(-1), 1)), 2)</f>
        <v>0.71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19.25</v>
      </c>
      <c r="H12" s="12">
        <f ca="1">ROUND(INDIRECT(ADDRESS(ROW()+(0), COLUMN()+(-2), 1))*INDIRECT(ADDRESS(ROW()+(0), COLUMN()+(-1), 1)), 2)</f>
        <v>0.52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1.86</v>
      </c>
      <c r="H15" s="12">
        <f ca="1">ROUND(INDIRECT(ADDRESS(ROW()+(0), COLUMN()+(-2), 1))*INDIRECT(ADDRESS(ROW()+(0), COLUMN()+(-1), 1)), 2)</f>
        <v>0.06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3</v>
      </c>
      <c r="G16" s="12">
        <v>0.09</v>
      </c>
      <c r="H16" s="12">
        <f ca="1">ROUND(INDIRECT(ADDRESS(ROW()+(0), COLUMN()+(-2), 1))*INDIRECT(ADDRESS(ROW()+(0), COLUMN()+(-1), 1)), 2)</f>
        <v>0.27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21</v>
      </c>
      <c r="G17" s="12">
        <v>1.6</v>
      </c>
      <c r="H17" s="12">
        <f ca="1">ROUND(INDIRECT(ADDRESS(ROW()+(0), COLUMN()+(-2), 1))*INDIRECT(ADDRESS(ROW()+(0), COLUMN()+(-1), 1)), 2)</f>
        <v>33.6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0.252</v>
      </c>
      <c r="G18" s="12">
        <v>1.5</v>
      </c>
      <c r="H18" s="12">
        <f ca="1">ROUND(INDIRECT(ADDRESS(ROW()+(0), COLUMN()+(-2), 1))*INDIRECT(ADDRESS(ROW()+(0), COLUMN()+(-1), 1)), 2)</f>
        <v>0.38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0.252</v>
      </c>
      <c r="G19" s="12">
        <v>92.2</v>
      </c>
      <c r="H19" s="12">
        <f ca="1">ROUND(INDIRECT(ADDRESS(ROW()+(0), COLUMN()+(-2), 1))*INDIRECT(ADDRESS(ROW()+(0), COLUMN()+(-1), 1)), 2)</f>
        <v>23.23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3">
        <v>0.15</v>
      </c>
      <c r="G20" s="14">
        <v>1.61</v>
      </c>
      <c r="H20" s="14">
        <f ca="1">ROUND(INDIRECT(ADDRESS(ROW()+(0), COLUMN()+(-2), 1))*INDIRECT(ADDRESS(ROW()+(0), COLUMN()+(-1), 1)), 2)</f>
        <v>0.24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62.43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0.739</v>
      </c>
      <c r="G23" s="12">
        <v>28.39</v>
      </c>
      <c r="H23" s="12">
        <f ca="1">ROUND(INDIRECT(ADDRESS(ROW()+(0), COLUMN()+(-2), 1))*INDIRECT(ADDRESS(ROW()+(0), COLUMN()+(-1), 1)), 2)</f>
        <v>20.98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0.739</v>
      </c>
      <c r="G24" s="12">
        <v>25.25</v>
      </c>
      <c r="H24" s="12">
        <f ca="1">ROUND(INDIRECT(ADDRESS(ROW()+(0), COLUMN()+(-2), 1))*INDIRECT(ADDRESS(ROW()+(0), COLUMN()+(-1), 1)), 2)</f>
        <v>18.66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0.372</v>
      </c>
      <c r="G25" s="12">
        <v>28.39</v>
      </c>
      <c r="H25" s="12">
        <f ca="1">ROUND(INDIRECT(ADDRESS(ROW()+(0), COLUMN()+(-2), 1))*INDIRECT(ADDRESS(ROW()+(0), COLUMN()+(-1), 1)), 2)</f>
        <v>10.56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0.31</v>
      </c>
      <c r="G26" s="12">
        <v>25.25</v>
      </c>
      <c r="H26" s="12">
        <f ca="1">ROUND(INDIRECT(ADDRESS(ROW()+(0), COLUMN()+(-2), 1))*INDIRECT(ADDRESS(ROW()+(0), COLUMN()+(-1), 1)), 2)</f>
        <v>7.83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0.078</v>
      </c>
      <c r="G27" s="12">
        <v>28.39</v>
      </c>
      <c r="H27" s="12">
        <f ca="1">ROUND(INDIRECT(ADDRESS(ROW()+(0), COLUMN()+(-2), 1))*INDIRECT(ADDRESS(ROW()+(0), COLUMN()+(-1), 1)), 2)</f>
        <v>2.21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3">
        <v>0.319</v>
      </c>
      <c r="G28" s="14">
        <v>25.25</v>
      </c>
      <c r="H28" s="14">
        <f ca="1">ROUND(INDIRECT(ADDRESS(ROW()+(0), COLUMN()+(-2), 1))*INDIRECT(ADDRESS(ROW()+(0), COLUMN()+(-1), 1)), 2)</f>
        <v>8.05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68.29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9"/>
      <c r="B31" s="19"/>
      <c r="C31" s="19"/>
      <c r="D31" s="20" t="s">
        <v>67</v>
      </c>
      <c r="E31" s="19" t="s">
        <v>68</v>
      </c>
      <c r="F31" s="13">
        <v>2</v>
      </c>
      <c r="G31" s="14">
        <f ca="1">ROUND(SUM(INDIRECT(ADDRESS(ROW()+(-2), COLUMN()+(1), 1)),INDIRECT(ADDRESS(ROW()+(-10), COLUMN()+(1), 1))), 2)</f>
        <v>130.72</v>
      </c>
      <c r="H31" s="14">
        <f ca="1">ROUND(INDIRECT(ADDRESS(ROW()+(0), COLUMN()+(-2), 1))*INDIRECT(ADDRESS(ROW()+(0), COLUMN()+(-1), 1))/100, 2)</f>
        <v>2.61</v>
      </c>
    </row>
    <row r="32" spans="1:8" ht="13.50" thickBot="1" customHeight="1">
      <c r="A32" s="21" t="s">
        <v>69</v>
      </c>
      <c r="B32" s="21"/>
      <c r="C32" s="21"/>
      <c r="D32" s="22"/>
      <c r="E32" s="23"/>
      <c r="F32" s="24" t="s">
        <v>70</v>
      </c>
      <c r="G32" s="25"/>
      <c r="H32" s="26">
        <f ca="1">ROUND(SUM(INDIRECT(ADDRESS(ROW()+(-1), COLUMN()+(0), 1)),INDIRECT(ADDRESS(ROW()+(-3), COLUMN()+(0), 1)),INDIRECT(ADDRESS(ROW()+(-11), COLUMN()+(0), 1))), 2)</f>
        <v>133.33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