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<sst xmlns="http://schemas.openxmlformats.org/spreadsheetml/2006/main" count="43" uniqueCount="43">
  <si>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</si>
  <si>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EHE015</t>
  </si>
  <si>
    <t xml:space="preserve">m²</t>
  </si>
  <si>
    <t xml:space="preserve">Sistema d'encofrat per a llosa d'escala.</t>
  </si>
  <si>
    <r>
      <rPr>
        <sz val="8.25"/>
        <color rgb="FF000000"/>
        <rFont val="Arial"/>
        <family val="2"/>
      </rPr>
      <t xml:space="preserve">Muntatge i desmuntatge de sistema d'encofrat per a formació de llosa d'escala de formigó armat, amb acabat tipus industrial per revestir a la seva cara inferior i laterals, amb esglaonat de formigó, en planta de fins a 3 m d'altura lliure, format per: superfície encofrant de taulons de fusta de pi, amortitzables en 10 usos; estructura suport horitzontal de taulons de fusta de pi, amortitzables en 10 usos i estructura suport vertical de puntals metàl·lics, amortitzables en 150 usos. Inclús líquid desencofrant MasterFinish RL 294 "MBCC de Sika", per evitar l'adherència del formigó a l'encofrat.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</si>
  <si>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</si>
  <si>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</si>
  <si>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</si>
  <si>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</si>
  <si>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</si>
  <si>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</si>
  <si>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</si>
  <si>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mt50spa052b</t>
  </si>
  <si>
    <t xml:space="preserve">m</t>
  </si>
  <si>
    <t xml:space="preserve">Tauló de fusta de pi, de 20x7,2 cm.</t>
  </si>
  <si>
    <t xml:space="preserve">mt08eve020</t>
  </si>
  <si>
    <t xml:space="preserve">m²</t>
  </si>
  <si>
    <t xml:space="preserve">Sistema d'encofrat per a formació d'esglaonat en lloses inclinades d'escala de formigó armat, amb puntals i taulers de fusta.</t>
  </si>
  <si>
    <t xml:space="preserve">mt50spa081a</t>
  </si>
  <si>
    <t xml:space="preserve">U</t>
  </si>
  <si>
    <t xml:space="preserve">Puntal metàl·lic telescòpic, de fins a 3 m d'altura.</t>
  </si>
  <si>
    <t xml:space="preserve">mt08cim030b</t>
  </si>
  <si>
    <t xml:space="preserve">m³</t>
  </si>
  <si>
    <t xml:space="preserve">Fusta de pi.</t>
  </si>
  <si>
    <t xml:space="preserve">mt08var060</t>
  </si>
  <si>
    <t xml:space="preserve">kg</t>
  </si>
  <si>
    <t xml:space="preserve">Puntes d'acer de 20x100 mm.</t>
  </si>
  <si>
    <t xml:space="preserve">mt08dba010g</t>
  </si>
  <si>
    <t xml:space="preserve">l</t>
  </si>
  <si>
    <t xml:space="preserve">Agent desemmotllant, a base d'olis especials, emulsionant en aigua MasterFinish RL 294 "MBCC de Sika", per a encofrats metàl·lics, fenòlics o de fusta.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</si>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</sst>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5.10" customWidth="1"/>
    <col min="5" max="5" width="76.50" customWidth="1"/>
    <col min="6" max="6" width="12.75" customWidth="1"/>
    <col min="7" max="7" width="11.2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0.75</v>
      </c>
      <c r="G10" s="12">
        <v>6.32</v>
      </c>
      <c r="H10" s="12">
        <f ca="1">ROUND(INDIRECT(ADDRESS(ROW()+(0), COLUMN()+(-2), 1))*INDIRECT(ADDRESS(ROW()+(0), COLUMN()+(-1), 1)), 2)</f>
        <v>4.74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</v>
      </c>
      <c r="G11" s="12">
        <v>17.4</v>
      </c>
      <c r="H11" s="12">
        <f ca="1">ROUND(INDIRECT(ADDRESS(ROW()+(0), COLUMN()+(-2), 1))*INDIRECT(ADDRESS(ROW()+(0), COLUMN()+(-1), 1)), 2)</f>
        <v>3.48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0.016</v>
      </c>
      <c r="G12" s="12">
        <v>19.25</v>
      </c>
      <c r="H12" s="12">
        <f ca="1">ROUND(INDIRECT(ADDRESS(ROW()+(0), COLUMN()+(-2), 1))*INDIRECT(ADDRESS(ROW()+(0), COLUMN()+(-1), 1)), 2)</f>
        <v>0.31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0.003</v>
      </c>
      <c r="G13" s="12">
        <v>355.5</v>
      </c>
      <c r="H13" s="12">
        <f ca="1">ROUND(INDIRECT(ADDRESS(ROW()+(0), COLUMN()+(-2), 1))*INDIRECT(ADDRESS(ROW()+(0), COLUMN()+(-1), 1)), 2)</f>
        <v>1.07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0.04</v>
      </c>
      <c r="G14" s="12">
        <v>8.75</v>
      </c>
      <c r="H14" s="12">
        <f ca="1">ROUND(INDIRECT(ADDRESS(ROW()+(0), COLUMN()+(-2), 1))*INDIRECT(ADDRESS(ROW()+(0), COLUMN()+(-1), 1)), 2)</f>
        <v>0.35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0.03</v>
      </c>
      <c r="G15" s="14">
        <v>1.86</v>
      </c>
      <c r="H15" s="14">
        <f ca="1">ROUND(INDIRECT(ADDRESS(ROW()+(0), COLUMN()+(-2), 1))*INDIRECT(ADDRESS(ROW()+(0), COLUMN()+(-1), 1)), 2)</f>
        <v>0.06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10.01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1.255</v>
      </c>
      <c r="G18" s="12">
        <v>28.39</v>
      </c>
      <c r="H18" s="12">
        <f ca="1">ROUND(INDIRECT(ADDRESS(ROW()+(0), COLUMN()+(-2), 1))*INDIRECT(ADDRESS(ROW()+(0), COLUMN()+(-1), 1)), 2)</f>
        <v>35.63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1.255</v>
      </c>
      <c r="G19" s="14">
        <v>25.25</v>
      </c>
      <c r="H19" s="14">
        <f ca="1">ROUND(INDIRECT(ADDRESS(ROW()+(0), COLUMN()+(-2), 1))*INDIRECT(ADDRESS(ROW()+(0), COLUMN()+(-1), 1)), 2)</f>
        <v>31.69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67.32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77.33</v>
      </c>
      <c r="H22" s="14">
        <f ca="1">ROUND(INDIRECT(ADDRESS(ROW()+(0), COLUMN()+(-2), 1))*INDIRECT(ADDRESS(ROW()+(0), COLUMN()+(-1), 1))/100, 2)</f>
        <v>1.55</v>
      </c>
    </row>
    <row r="23" spans="1:8" ht="13.50" thickBot="1" customHeight="1">
      <c r="A23" s="8"/>
      <c r="B23" s="8"/>
      <c r="C23" s="8"/>
      <c r="D23" s="8"/>
      <c r="E23" s="8"/>
      <c r="F23" s="21" t="s">
        <v>42</v>
      </c>
      <c r="G23" s="21"/>
      <c r="H23" s="22">
        <f ca="1">ROUND(SUM(INDIRECT(ADDRESS(ROW()+(-1), COLUMN()+(0), 1)),INDIRECT(ADDRESS(ROW()+(-3), COLUMN()+(0), 1)),INDIRECT(ADDRESS(ROW()+(-7), COLUMN()+(0), 1))), 2)</f>
        <v>78.88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