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<sst xmlns="http://schemas.openxmlformats.org/spreadsheetml/2006/main" count="118" uniqueCount="118">
  <si>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</si>
  <si>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QDE060</t>
  </si>
  <si>
    <t xml:space="preserve">m²</t>
  </si>
  <si>
    <t xml:space="preserve">Coberta plana no transitable, no ventilada, enjardinada extensiva, tipus invertida. Impermeabilització amb làmines de PVC, tipus monocapa.</t>
  </si>
  <si>
    <r>
      <rPr>
        <sz val="8.25"/>
        <color rgb="FF000000"/>
        <rFont val="Arial"/>
        <family val="2"/>
      </rPr>
      <t xml:space="preserve">Coberta plana no transitable, no ventilada, enjardinada extensiva (ecològica), tipus invertida,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CAPA SEPARADORA SOTA IMPERMEABILITZACIÓ: geotèxtil no teixit compost per fibres de polièster unides per tiretes, (300 g/m²); IMPERMEABILITZACIÓ: tipus monocapa, no adherida, formada per una làmina impermeabilitzant flexible de PVC-P, (fv), de 1,2 mm d'espessor, amb armadura de vel de fibra de vidre, i amb resistència a la intempèrie, fixada en cavalcaments i vores mitjançant soldadura termoplàstica; CAPA SEPARADORA SOTA AÏLLAMENT: geotèxtil no teixit compost per fibres de polièster unides per tiretes, (300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(150 g/m²); CAPA DRENANT I RETENIDORA D'AIGUA: làmina drenant i retenidora d'aigua d'estructura nodular de polietilè d'alta densitat (PEAD/HDPE), amb nòduls de 20 mm d'altura, formada per membrana de polietilè d'alta densitat amb relleu en con truncat i perforacions en la part superior; CAPA FILTRANT: 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g/m²; CAPA DE PROTECCIÓ: capa de roca volcànica de 3 cm d'espessor, sobre base de substrat orgànic de 6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</si>
  <si>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</si>
  <si>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</si>
  <si>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</si>
  <si>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</si>
  <si>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</si>
  <si>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</si>
  <si>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</si>
  <si>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</si>
  <si>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</si>
  <si>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</si>
  <si>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</si>
  <si>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</si>
  <si>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</si>
  <si>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</si>
  <si>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</si>
  <si>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</si>
  <si>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</si>
  <si>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</si>
  <si>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</si>
  <si>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</si>
  <si>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</si>
  <si>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</si>
  <si>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</si>
  <si>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</si>
  <si>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</si>
  <si>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mt14gsa020dg</t>
  </si>
  <si>
    <t xml:space="preserve">m²</t>
  </si>
  <si>
    <t xml:space="preserve">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segons UNE-EN 13252.</t>
  </si>
  <si>
    <t xml:space="preserve">mt15dac010c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</si>
  <si>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</si>
  <si>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</si>
  <si>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mt15dan020b</t>
  </si>
  <si>
    <t xml:space="preserve">m</t>
  </si>
  <si>
    <t xml:space="preserve">Perfil colaminat de xapa d'acer i PVC-P, pla, per a remat d'impermeabilització en els extrems de les làmines de PVC-P i en trobades amb elements verticals.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</si>
  <si>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</si>
  <si>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</si>
  <si>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</si>
  <si>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</si>
  <si>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</si>
  <si>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</si>
  <si>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mt14gdc010v</t>
  </si>
  <si>
    <t xml:space="preserve">m²</t>
  </si>
  <si>
    <t xml:space="preserve">Làmina drenant i retenidora d'aigua d'estructura nodular de polietilè d'alta densitat (PEAD/HDPE), amb nòduls de 20 mm d'altura, formada per membrana de polietilè d'alta densitat amb relleu en con truncat i perforacions en la part superior, resistència a la compressió 180 kN/m² segons UNE-EN ISO 604 i capacitat de drenatge 12 l/(s·m).</t>
  </si>
  <si>
    <t xml:space="preserve">mt14gsa010dg</t>
  </si>
  <si>
    <t xml:space="preserve">m²</t>
  </si>
  <si>
    <t xml:space="preserve">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g/m².</t>
  </si>
  <si>
    <t xml:space="preserve">mt48sad010</t>
  </si>
  <si>
    <t xml:space="preserve">l</t>
  </si>
  <si>
    <t xml:space="preserve">Substrat orgànic, per a cobertes enjardinades extensives.</t>
  </si>
  <si>
    <t xml:space="preserve">mt48sad020</t>
  </si>
  <si>
    <t xml:space="preserve">kg</t>
  </si>
  <si>
    <t xml:space="preserve">Roca volcànica de diferents granulometries, per a col·locar sobre el substrat orgànic en cobertes enjardinades extensives.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</si>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</sst>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55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2.1</v>
      </c>
      <c r="G16" s="11"/>
      <c r="H16" s="12">
        <v>1.51</v>
      </c>
      <c r="I16" s="12">
        <f ca="1">ROUND(INDIRECT(ADDRESS(ROW()+(0), COLUMN()+(-3), 1))*INDIRECT(ADDRESS(ROW()+(0), COLUMN()+(-1), 1)), 2)</f>
        <v>3.17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10.92</v>
      </c>
      <c r="I17" s="12">
        <f ca="1">ROUND(INDIRECT(ADDRESS(ROW()+(0), COLUMN()+(-3), 1))*INDIRECT(ADDRESS(ROW()+(0), COLUMN()+(-1), 1)), 2)</f>
        <v>11.47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0.4</v>
      </c>
      <c r="G18" s="11"/>
      <c r="H18" s="12">
        <v>2.61</v>
      </c>
      <c r="I18" s="12">
        <f ca="1">ROUND(INDIRECT(ADDRESS(ROW()+(0), COLUMN()+(-3), 1))*INDIRECT(ADDRESS(ROW()+(0), COLUMN()+(-1), 1)), 2)</f>
        <v>1.04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7.85</v>
      </c>
      <c r="I19" s="12">
        <f ca="1">ROUND(INDIRECT(ADDRESS(ROW()+(0), COLUMN()+(-3), 1))*INDIRECT(ADDRESS(ROW()+(0), COLUMN()+(-1), 1)), 2)</f>
        <v>8.24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0.68</v>
      </c>
      <c r="I20" s="12">
        <f ca="1">ROUND(INDIRECT(ADDRESS(ROW()+(0), COLUMN()+(-3), 1))*INDIRECT(ADDRESS(ROW()+(0), COLUMN()+(-1), 1)), 2)</f>
        <v>0.71</v>
      </c>
    </row>
    <row r="21" spans="1:9" ht="45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9.39</v>
      </c>
      <c r="I21" s="12">
        <f ca="1">ROUND(INDIRECT(ADDRESS(ROW()+(0), COLUMN()+(-3), 1))*INDIRECT(ADDRESS(ROW()+(0), COLUMN()+(-1), 1)), 2)</f>
        <v>9.86</v>
      </c>
    </row>
    <row r="22" spans="1:9" ht="45.0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1"/>
      <c r="H22" s="12">
        <v>2.56</v>
      </c>
      <c r="I22" s="12">
        <f ca="1">ROUND(INDIRECT(ADDRESS(ROW()+(0), COLUMN()+(-3), 1))*INDIRECT(ADDRESS(ROW()+(0), COLUMN()+(-1), 1)), 2)</f>
        <v>2.69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60</v>
      </c>
      <c r="G23" s="11"/>
      <c r="H23" s="12">
        <v>0.19</v>
      </c>
      <c r="I23" s="12">
        <f ca="1">ROUND(INDIRECT(ADDRESS(ROW()+(0), COLUMN()+(-3), 1))*INDIRECT(ADDRESS(ROW()+(0), COLUMN()+(-1), 1)), 2)</f>
        <v>11.4</v>
      </c>
    </row>
    <row r="24" spans="1:9" ht="24.0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50</v>
      </c>
      <c r="G24" s="13"/>
      <c r="H24" s="14">
        <v>0.26</v>
      </c>
      <c r="I24" s="14">
        <f ca="1">ROUND(INDIRECT(ADDRESS(ROW()+(0), COLUMN()+(-3), 1))*INDIRECT(ADDRESS(ROW()+(0), COLUMN()+(-1), 1)), 2)</f>
        <v>13</v>
      </c>
    </row>
    <row r="25" spans="1:9" ht="13.50" thickBot="1" customHeight="1">
      <c r="A25" s="15"/>
      <c r="B25" s="15"/>
      <c r="C25" s="15"/>
      <c r="D25" s="15"/>
      <c r="E25" s="15"/>
      <c r="F25" s="9" t="s">
        <v>57</v>
      </c>
      <c r="G25" s="9"/>
      <c r="H25" s="9"/>
      <c r="I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82.25</v>
      </c>
    </row>
    <row r="26" spans="1:9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5"/>
      <c r="I26" s="15"/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0.108</v>
      </c>
      <c r="G27" s="11"/>
      <c r="H27" s="12">
        <v>28.42</v>
      </c>
      <c r="I27" s="12">
        <f ca="1">ROUND(INDIRECT(ADDRESS(ROW()+(0), COLUMN()+(-3), 1))*INDIRECT(ADDRESS(ROW()+(0), COLUMN()+(-1), 1)), 2)</f>
        <v>3.07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0.348</v>
      </c>
      <c r="G28" s="11"/>
      <c r="H28" s="12">
        <v>23.81</v>
      </c>
      <c r="I28" s="12">
        <f ca="1">ROUND(INDIRECT(ADDRESS(ROW()+(0), COLUMN()+(-3), 1))*INDIRECT(ADDRESS(ROW()+(0), COLUMN()+(-1), 1)), 2)</f>
        <v>8.29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0.36</v>
      </c>
      <c r="G29" s="11"/>
      <c r="H29" s="12">
        <v>28.42</v>
      </c>
      <c r="I29" s="12">
        <f ca="1">ROUND(INDIRECT(ADDRESS(ROW()+(0), COLUMN()+(-3), 1))*INDIRECT(ADDRESS(ROW()+(0), COLUMN()+(-1), 1)), 2)</f>
        <v>10.23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0.36</v>
      </c>
      <c r="G30" s="11"/>
      <c r="H30" s="12">
        <v>25.28</v>
      </c>
      <c r="I30" s="12">
        <f ca="1">ROUND(INDIRECT(ADDRESS(ROW()+(0), COLUMN()+(-3), 1))*INDIRECT(ADDRESS(ROW()+(0), COLUMN()+(-1), 1)), 2)</f>
        <v>9.1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0.06</v>
      </c>
      <c r="G31" s="11"/>
      <c r="H31" s="12">
        <v>29.34</v>
      </c>
      <c r="I31" s="12">
        <f ca="1">ROUND(INDIRECT(ADDRESS(ROW()+(0), COLUMN()+(-3), 1))*INDIRECT(ADDRESS(ROW()+(0), COLUMN()+(-1), 1)), 2)</f>
        <v>1.76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0.06</v>
      </c>
      <c r="G32" s="11"/>
      <c r="H32" s="12">
        <v>25.28</v>
      </c>
      <c r="I32" s="12">
        <f ca="1">ROUND(INDIRECT(ADDRESS(ROW()+(0), COLUMN()+(-3), 1))*INDIRECT(ADDRESS(ROW()+(0), COLUMN()+(-1), 1)), 2)</f>
        <v>1.52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0.063</v>
      </c>
      <c r="G33" s="11"/>
      <c r="H33" s="12">
        <v>28.42</v>
      </c>
      <c r="I33" s="12">
        <f ca="1">ROUND(INDIRECT(ADDRESS(ROW()+(0), COLUMN()+(-3), 1))*INDIRECT(ADDRESS(ROW()+(0), COLUMN()+(-1), 1)), 2)</f>
        <v>1.79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3">
        <v>0.063</v>
      </c>
      <c r="G34" s="13"/>
      <c r="H34" s="14">
        <v>23.81</v>
      </c>
      <c r="I34" s="14">
        <f ca="1">ROUND(INDIRECT(ADDRESS(ROW()+(0), COLUMN()+(-3), 1))*INDIRECT(ADDRESS(ROW()+(0), COLUMN()+(-1), 1)), 2)</f>
        <v>1.5</v>
      </c>
    </row>
    <row r="35" spans="1:9" ht="13.50" thickBot="1" customHeight="1">
      <c r="A35" s="15"/>
      <c r="B35" s="15"/>
      <c r="C35" s="15"/>
      <c r="D35" s="15"/>
      <c r="E35" s="15"/>
      <c r="F35" s="9" t="s">
        <v>83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37.26</v>
      </c>
    </row>
    <row r="36" spans="1:9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85</v>
      </c>
      <c r="D37" s="19" t="s">
        <v>86</v>
      </c>
      <c r="E37" s="19"/>
      <c r="F37" s="13">
        <v>2</v>
      </c>
      <c r="G37" s="13"/>
      <c r="H37" s="14">
        <f ca="1">ROUND(SUM(INDIRECT(ADDRESS(ROW()+(-2), COLUMN()+(1), 1)),INDIRECT(ADDRESS(ROW()+(-12), COLUMN()+(1), 1))), 2)</f>
        <v>119.51</v>
      </c>
      <c r="I37" s="14">
        <f ca="1">ROUND(INDIRECT(ADDRESS(ROW()+(0), COLUMN()+(-3), 1))*INDIRECT(ADDRESS(ROW()+(0), COLUMN()+(-1), 1))/100, 2)</f>
        <v>2.39</v>
      </c>
    </row>
    <row r="38" spans="1:9" ht="13.50" thickBot="1" customHeight="1">
      <c r="A38" s="21" t="s">
        <v>87</v>
      </c>
      <c r="B38" s="21"/>
      <c r="C38" s="22"/>
      <c r="D38" s="23"/>
      <c r="E38" s="23"/>
      <c r="F38" s="24" t="s">
        <v>88</v>
      </c>
      <c r="G38" s="24"/>
      <c r="H38" s="25"/>
      <c r="I38" s="26">
        <f ca="1">ROUND(SUM(INDIRECT(ADDRESS(ROW()+(-1), COLUMN()+(0), 1)),INDIRECT(ADDRESS(ROW()+(-3), COLUMN()+(0), 1)),INDIRECT(ADDRESS(ROW()+(-13), COLUMN()+(0), 1))), 2)</f>
        <v>121.9</v>
      </c>
    </row>
    <row r="41" spans="1:9" ht="13.50" thickBot="1" customHeight="1">
      <c r="A41" s="27" t="s">
        <v>89</v>
      </c>
      <c r="B41" s="27"/>
      <c r="C41" s="27"/>
      <c r="D41" s="27"/>
      <c r="E41" s="27" t="s">
        <v>90</v>
      </c>
      <c r="F41" s="27"/>
      <c r="G41" s="27" t="s">
        <v>91</v>
      </c>
      <c r="H41" s="27"/>
      <c r="I41" s="27" t="s">
        <v>92</v>
      </c>
    </row>
    <row r="42" spans="1:9" ht="13.50" thickBot="1" customHeight="1">
      <c r="A42" s="28" t="s">
        <v>93</v>
      </c>
      <c r="B42" s="28"/>
      <c r="C42" s="28"/>
      <c r="D42" s="28"/>
      <c r="E42" s="29">
        <v>1.06202e+006</v>
      </c>
      <c r="F42" s="29"/>
      <c r="G42" s="29">
        <v>1.06202e+006</v>
      </c>
      <c r="H42" s="29"/>
      <c r="I42" s="29" t="s">
        <v>94</v>
      </c>
    </row>
    <row r="43" spans="1:9" ht="13.50" thickBot="1" customHeight="1">
      <c r="A43" s="30" t="s">
        <v>95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96</v>
      </c>
      <c r="B44" s="28"/>
      <c r="C44" s="28"/>
      <c r="D44" s="28"/>
      <c r="E44" s="29">
        <v>132003</v>
      </c>
      <c r="F44" s="29"/>
      <c r="G44" s="29">
        <v>162004</v>
      </c>
      <c r="H44" s="29"/>
      <c r="I44" s="29" t="s">
        <v>97</v>
      </c>
    </row>
    <row r="45" spans="1:9" ht="13.50" thickBot="1" customHeight="1">
      <c r="A45" s="32" t="s">
        <v>98</v>
      </c>
      <c r="B45" s="32"/>
      <c r="C45" s="32"/>
      <c r="D45" s="32"/>
      <c r="E45" s="33"/>
      <c r="F45" s="33"/>
      <c r="G45" s="33"/>
      <c r="H45" s="33"/>
      <c r="I45" s="33"/>
    </row>
    <row r="46" spans="1:9" ht="13.50" thickBot="1" customHeight="1">
      <c r="A46" s="30" t="s">
        <v>99</v>
      </c>
      <c r="B46" s="30"/>
      <c r="C46" s="30"/>
      <c r="D46" s="30"/>
      <c r="E46" s="31">
        <v>112010</v>
      </c>
      <c r="F46" s="31"/>
      <c r="G46" s="31">
        <v>112010</v>
      </c>
      <c r="H46" s="31"/>
      <c r="I46" s="31"/>
    </row>
    <row r="47" spans="1:9" ht="13.50" thickBot="1" customHeight="1">
      <c r="A47" s="28" t="s">
        <v>100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101</v>
      </c>
    </row>
    <row r="48" spans="1:9" ht="24.00" thickBot="1" customHeight="1">
      <c r="A48" s="30" t="s">
        <v>102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103</v>
      </c>
      <c r="B49" s="28"/>
      <c r="C49" s="28"/>
      <c r="D49" s="28"/>
      <c r="E49" s="29">
        <v>1.18202e+006</v>
      </c>
      <c r="F49" s="29"/>
      <c r="G49" s="29">
        <v>1.18202e+006</v>
      </c>
      <c r="H49" s="29"/>
      <c r="I49" s="29" t="s">
        <v>104</v>
      </c>
    </row>
    <row r="50" spans="1:9" ht="13.50" thickBot="1" customHeight="1">
      <c r="A50" s="30" t="s">
        <v>105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106</v>
      </c>
      <c r="B51" s="28"/>
      <c r="C51" s="28"/>
      <c r="D51" s="28"/>
      <c r="E51" s="29">
        <v>1.03202e+006</v>
      </c>
      <c r="F51" s="29"/>
      <c r="G51" s="29">
        <v>1.03202e+006</v>
      </c>
      <c r="H51" s="29"/>
      <c r="I51" s="29" t="s">
        <v>107</v>
      </c>
    </row>
    <row r="52" spans="1:9" ht="13.50" thickBot="1" customHeight="1">
      <c r="A52" s="30" t="s">
        <v>108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109</v>
      </c>
      <c r="B53" s="28"/>
      <c r="C53" s="28"/>
      <c r="D53" s="28"/>
      <c r="E53" s="29">
        <v>1.10201e+006</v>
      </c>
      <c r="F53" s="29"/>
      <c r="G53" s="29">
        <v>1.10201e+006</v>
      </c>
      <c r="H53" s="29"/>
      <c r="I53" s="29" t="s">
        <v>110</v>
      </c>
    </row>
    <row r="54" spans="1:9" ht="24.00" thickBot="1" customHeight="1">
      <c r="A54" s="30" t="s">
        <v>111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112</v>
      </c>
      <c r="B55" s="28"/>
      <c r="C55" s="28"/>
      <c r="D55" s="28"/>
      <c r="E55" s="29">
        <v>1.07202e+006</v>
      </c>
      <c r="F55" s="29"/>
      <c r="G55" s="29">
        <v>1.07202e+006</v>
      </c>
      <c r="H55" s="29"/>
      <c r="I55" s="29" t="s">
        <v>113</v>
      </c>
    </row>
    <row r="56" spans="1:9" ht="24.00" thickBot="1" customHeight="1">
      <c r="A56" s="30" t="s">
        <v>114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</sheetData>
  <mergeCells count="13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H35"/>
    <mergeCell ref="A36:B36"/>
    <mergeCell ref="D36:G36"/>
    <mergeCell ref="A37:B37"/>
    <mergeCell ref="D37:E37"/>
    <mergeCell ref="F37:G37"/>
    <mergeCell ref="A38:E38"/>
    <mergeCell ref="F38:H38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4"/>
    <mergeCell ref="G44:H44"/>
    <mergeCell ref="I44:I46"/>
    <mergeCell ref="A45:D45"/>
    <mergeCell ref="E45:F45"/>
    <mergeCell ref="G45:H45"/>
    <mergeCell ref="A46:D46"/>
    <mergeCell ref="E46:F46"/>
    <mergeCell ref="G46:H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