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<sst xmlns="http://schemas.openxmlformats.org/spreadsheetml/2006/main" count="112" uniqueCount="112">
  <si>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</si>
  <si>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</si>
  <si>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</si>
  <si>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Coberta plana no transitable, no ventilada, enjardinada extensiva, tipus convencional. Impermeabilització amb làmines asfàltiques, tipus monocapa.</t>
  </si>
  <si>
    <r>
      <rPr>
        <sz val="8.25"/>
        <color rgb="FF000000"/>
        <rFont val="Arial"/>
        <family val="2"/>
      </rPr>
      <t xml:space="preserve">Coberta plana no transitable, no ventilada, enjardinada extensiva (ecològica), tipus convencional, pendent del 1% al 5%.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IMPERMEABILITZACIÓ: tipus monocapa, adherida, formada per una làmina de betum modificat amb elastòmer SBS, LBM(SBS)-50/G-FP, totalment adherida amb bufador; CAPA SEPARADORA SOTA PROTECCIÓ: geotèxtil no teixit compost per fibres de polièster unides per tiretes, (200 g/m²); CAPA DRENANT I RETENIDORA D'AIGUA: làmina drenant i retenidora d'aigua d'estructura nodular de polietilè d'alta densitat (PEAD/HDPE), amb nòduls de 20 mm d'altura, formada per membrana de polietilè d'alta densitat amb relleu en con truncat i perforacions en la part superior; CAPA FILTRANT: 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g/m²; CAPA DE PROTECCIÓ: capa de roca volcànica de 3 cm d'espessor, sobre base de substrat orgànic de 6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</si>
  <si>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</si>
  <si>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</si>
  <si>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</si>
  <si>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</si>
  <si>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</si>
  <si>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</si>
  <si>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</si>
  <si>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</si>
  <si>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</si>
  <si>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</si>
  <si>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</si>
  <si>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</si>
  <si>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</si>
  <si>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</si>
  <si>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</si>
  <si>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</si>
  <si>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</si>
  <si>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</si>
  <si>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</si>
  <si>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</si>
  <si>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</si>
  <si>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</si>
  <si>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</si>
  <si>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</si>
  <si>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</si>
  <si>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</si>
  <si>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</si>
  <si>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</si>
  <si>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mt14lga010oc</t>
  </si>
  <si>
    <t xml:space="preserve">m²</t>
  </si>
  <si>
    <t xml:space="preserve">Làmina de betum modificat amb elastòmer SBS, LBM(SBS)-50/G-FP, de 3,5 mm d'espessor, massa nominal 5 kg/m², amb armadura de feltre de polièster reforçat i estabilitzat de 150 g/m², amb autoprotecció mineral de color verd, amb resistència a la penetració d'arrels.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</si>
  <si>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</si>
  <si>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</si>
  <si>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</si>
  <si>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mt14gdc010v</t>
  </si>
  <si>
    <t xml:space="preserve">m²</t>
  </si>
  <si>
    <t xml:space="preserve">Làmina drenant i retenidora d'aigua d'estructura nodular de polietilè d'alta densitat (PEAD/HDPE), amb nòduls de 20 mm d'altura, formada per membrana de polietilè d'alta densitat amb relleu en con truncat i perforacions en la part superior, resistència a la compressió 180 kN/m² segons UNE-EN ISO 604 i capacitat de drenatge 12 l/(s·m).</t>
  </si>
  <si>
    <t xml:space="preserve">mt14gsa010dg</t>
  </si>
  <si>
    <t xml:space="preserve">m²</t>
  </si>
  <si>
    <t xml:space="preserve">Geotèxtil no teixit sintètic, termosoldat, de polipropilè-polietilè, amb una resistència a la tracció longitudinal de 16 kN/m, una resistència a la tracció transversal de 16,5 kN/m, una obertura de con a l'assaig de perforació dinàmica segons UNE-EN ISO 13433 inferior a 18 mm, resistència CBR a punxonament 2,7 kN i una massa superficial de 200 g/m².</t>
  </si>
  <si>
    <t xml:space="preserve">mt48sad010</t>
  </si>
  <si>
    <t xml:space="preserve">l</t>
  </si>
  <si>
    <t xml:space="preserve">Substrat orgànic, per a cobertes enjardinades extensives.</t>
  </si>
  <si>
    <t xml:space="preserve">mt48sad020</t>
  </si>
  <si>
    <t xml:space="preserve">kg</t>
  </si>
  <si>
    <t xml:space="preserve">Roca volcànica de diferents granulometries, per a col·locar sobre el substrat orgànic en cobertes enjardinades extensives.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</si>
  <si>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</si>
  <si>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</si>
  <si>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</si>
  <si>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</si>
  <si>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</si>
  <si>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</si>
  <si>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</si>
  <si>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</si>
  <si>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</si>
  <si>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</si>
  <si>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</si>
  <si>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</si>
  <si>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</si>
  <si>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</si>
  <si>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</si>
  <si>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</si>
  <si>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</si>
  <si>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</si>
  <si>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</si>
  <si>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</si>
  <si>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mo040</t>
  </si>
  <si>
    <t xml:space="preserve">h</t>
  </si>
  <si>
    <t xml:space="preserve">Oficial 1ª jardiner.</t>
  </si>
  <si>
    <t xml:space="preserve">mo115</t>
  </si>
  <si>
    <t xml:space="preserve">h</t>
  </si>
  <si>
    <t xml:space="preserve">Peó jardiner.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</si>
  <si>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</si>
  <si>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</si>
  <si>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</si>
  <si>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</si>
  <si>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43,79€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</si>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</sst>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5.78" customWidth="1"/>
    <col min="5" max="5" width="74.46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45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9.39</v>
      </c>
      <c r="J19" s="12">
        <f ca="1">ROUND(INDIRECT(ADDRESS(ROW()+(0), COLUMN()+(-3), 1))*INDIRECT(ADDRESS(ROW()+(0), COLUMN()+(-1), 1)), 2)</f>
        <v>9.86</v>
      </c>
    </row>
    <row r="20" spans="1:10" ht="45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2.56</v>
      </c>
      <c r="J20" s="12">
        <f ca="1">ROUND(INDIRECT(ADDRESS(ROW()+(0), COLUMN()+(-3), 1))*INDIRECT(ADDRESS(ROW()+(0), COLUMN()+(-1), 1)), 2)</f>
        <v>2.69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60</v>
      </c>
      <c r="H21" s="11"/>
      <c r="I21" s="12">
        <v>0.19</v>
      </c>
      <c r="J21" s="12">
        <f ca="1">ROUND(INDIRECT(ADDRESS(ROW()+(0), COLUMN()+(-3), 1))*INDIRECT(ADDRESS(ROW()+(0), COLUMN()+(-1), 1)), 2)</f>
        <v>11.4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50</v>
      </c>
      <c r="H22" s="13"/>
      <c r="I22" s="14">
        <v>0.26</v>
      </c>
      <c r="J22" s="14">
        <f ca="1">ROUND(INDIRECT(ADDRESS(ROW()+(0), COLUMN()+(-3), 1))*INDIRECT(ADDRESS(ROW()+(0), COLUMN()+(-1), 1)), 2)</f>
        <v>13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89.96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0.108</v>
      </c>
      <c r="H25" s="11"/>
      <c r="I25" s="12">
        <v>28.42</v>
      </c>
      <c r="J25" s="12">
        <f ca="1">ROUND(INDIRECT(ADDRESS(ROW()+(0), COLUMN()+(-3), 1))*INDIRECT(ADDRESS(ROW()+(0), COLUMN()+(-1), 1)), 2)</f>
        <v>3.07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0.348</v>
      </c>
      <c r="H26" s="11"/>
      <c r="I26" s="12">
        <v>23.81</v>
      </c>
      <c r="J26" s="12">
        <f ca="1">ROUND(INDIRECT(ADDRESS(ROW()+(0), COLUMN()+(-3), 1))*INDIRECT(ADDRESS(ROW()+(0), COLUMN()+(-1), 1)), 2)</f>
        <v>8.29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0.288</v>
      </c>
      <c r="H27" s="11"/>
      <c r="I27" s="12">
        <v>28.42</v>
      </c>
      <c r="J27" s="12">
        <f ca="1">ROUND(INDIRECT(ADDRESS(ROW()+(0), COLUMN()+(-3), 1))*INDIRECT(ADDRESS(ROW()+(0), COLUMN()+(-1), 1)), 2)</f>
        <v>8.18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0.288</v>
      </c>
      <c r="H28" s="11"/>
      <c r="I28" s="12">
        <v>25.28</v>
      </c>
      <c r="J28" s="12">
        <f ca="1">ROUND(INDIRECT(ADDRESS(ROW()+(0), COLUMN()+(-3), 1))*INDIRECT(ADDRESS(ROW()+(0), COLUMN()+(-1), 1)), 2)</f>
        <v>7.28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0.06</v>
      </c>
      <c r="H29" s="11"/>
      <c r="I29" s="12">
        <v>29.34</v>
      </c>
      <c r="J29" s="12">
        <f ca="1">ROUND(INDIRECT(ADDRESS(ROW()+(0), COLUMN()+(-3), 1))*INDIRECT(ADDRESS(ROW()+(0), COLUMN()+(-1), 1)), 2)</f>
        <v>1.76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0.06</v>
      </c>
      <c r="H30" s="11"/>
      <c r="I30" s="12">
        <v>25.28</v>
      </c>
      <c r="J30" s="12">
        <f ca="1">ROUND(INDIRECT(ADDRESS(ROW()+(0), COLUMN()+(-3), 1))*INDIRECT(ADDRESS(ROW()+(0), COLUMN()+(-1), 1)), 2)</f>
        <v>1.52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0.063</v>
      </c>
      <c r="H31" s="11"/>
      <c r="I31" s="12">
        <v>28.42</v>
      </c>
      <c r="J31" s="12">
        <f ca="1">ROUND(INDIRECT(ADDRESS(ROW()+(0), COLUMN()+(-3), 1))*INDIRECT(ADDRESS(ROW()+(0), COLUMN()+(-1), 1)), 2)</f>
        <v>1.79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0.063</v>
      </c>
      <c r="H32" s="13"/>
      <c r="I32" s="14">
        <v>23.81</v>
      </c>
      <c r="J32" s="14">
        <f ca="1">ROUND(INDIRECT(ADDRESS(ROW()+(0), COLUMN()+(-3), 1))*INDIRECT(ADDRESS(ROW()+(0), COLUMN()+(-1), 1)), 2)</f>
        <v>1.5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33.39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123.35</v>
      </c>
      <c r="J35" s="14">
        <f ca="1">ROUND(INDIRECT(ADDRESS(ROW()+(0), COLUMN()+(-3), 1))*INDIRECT(ADDRESS(ROW()+(0), COLUMN()+(-1), 1))/100, 2)</f>
        <v>2.47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125.82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1.18202e+006</v>
      </c>
      <c r="G47" s="29"/>
      <c r="H47" s="29">
        <v>1.18202e+006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101</v>
      </c>
    </row>
    <row r="50" spans="1:10" ht="24.00" thickBot="1" customHeight="1">
      <c r="A50" s="30" t="s">
        <v>102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103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104</v>
      </c>
    </row>
    <row r="52" spans="1:10" ht="24.00" thickBot="1" customHeight="1">
      <c r="A52" s="30" t="s">
        <v>105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106</v>
      </c>
      <c r="B53" s="28"/>
      <c r="C53" s="28"/>
      <c r="D53" s="28"/>
      <c r="E53" s="28"/>
      <c r="F53" s="29">
        <v>1.03202e+006</v>
      </c>
      <c r="G53" s="29"/>
      <c r="H53" s="29">
        <v>1.03202e+006</v>
      </c>
      <c r="I53" s="29"/>
      <c r="J53" s="29" t="s">
        <v>107</v>
      </c>
    </row>
    <row r="54" spans="1:10" ht="13.50" thickBot="1" customHeight="1">
      <c r="A54" s="30" t="s">
        <v>108</v>
      </c>
      <c r="B54" s="30"/>
      <c r="C54" s="30"/>
      <c r="D54" s="30"/>
      <c r="E54" s="30"/>
      <c r="F54" s="31"/>
      <c r="G54" s="31"/>
      <c r="H54" s="31"/>
      <c r="I54" s="31"/>
      <c r="J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