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<sst xmlns="http://schemas.openxmlformats.org/spreadsheetml/2006/main" count="94" uniqueCount="94">
  <si>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</si>
  <si>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QDB010</t>
  </si>
  <si>
    <t xml:space="preserve">m²</t>
  </si>
  <si>
    <t xml:space="preserve">Coberta plana no transitable, no ventilada, amb grava, tipus convencional. Impermeabilització amb làmines asfàltiques, tipus monocapa.</t>
  </si>
  <si>
    <r>
      <rPr>
        <sz val="8.25"/>
        <color rgb="FF000000"/>
        <rFont val="Arial"/>
        <family val="2"/>
      </rPr>
      <t xml:space="preserve">Coberta plana no transitable, no ventilada, amb grava, tipus convencional, pendent del 1% al 5%.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d'escuma de poliisocianurat soldable, de 40 mm d'espessor; IMPERMEABILITZACIÓ: tipus monocapa, adherida, formada per una làmina de betum modificat amb elastòmer SBS, LBM(SBS)-40-FP, totalment adherida amb bufador; CAPA SEPARADORA SOTA PROTECCIÓ: geotèxtil no teixit compost per fibres de polièster unides per tiretes, (200 g/m²); CAPA DE PROTECCIÓ: Capa de cantells rodats rentats, amb un espessor medi de 10 cm.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</si>
  <si>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</si>
  <si>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</si>
  <si>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</si>
  <si>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</si>
  <si>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</si>
  <si>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</si>
  <si>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</si>
  <si>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</si>
  <si>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</si>
  <si>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</si>
  <si>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</si>
  <si>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</si>
  <si>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</si>
  <si>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</si>
  <si>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</si>
  <si>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</si>
  <si>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</si>
  <si>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</si>
  <si>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</si>
  <si>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</si>
  <si>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</si>
  <si>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</si>
  <si>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</si>
  <si>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</si>
  <si>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</si>
  <si>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mt16pol020a</t>
  </si>
  <si>
    <t xml:space="preserve">m²</t>
  </si>
  <si>
    <t xml:space="preserve">Panell d'escuma de poliisocianurat soldable, de 40 mm d'espessor, resistència a compressió 175 kPa, resistència tèrmica 1,4 m²K/W, conductivitat tèrmica 0,028 W/(mK), protegit superiorment amb vel de vidre amb acabat asfàltic i inferiorment amb vel de vidre, Euroclasse B-s2, d0 de reacció al foc segons UNE-EN 13501-1.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</si>
  <si>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</si>
  <si>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</si>
  <si>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</si>
  <si>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</si>
  <si>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</si>
  <si>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</si>
  <si>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mt01arc010</t>
  </si>
  <si>
    <t xml:space="preserve">t</t>
  </si>
  <si>
    <t xml:space="preserve">Cantells rodats rentats, de granulometria compresa entre 16 i 32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</si>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</sst>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9.8</v>
      </c>
      <c r="J16" s="12">
        <f ca="1">ROUND(INDIRECT(ADDRESS(ROW()+(0), COLUMN()+(-3), 1))*INDIRECT(ADDRESS(ROW()+(0), COLUMN()+(-1), 1)), 2)</f>
        <v>10.29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6.93</v>
      </c>
      <c r="J17" s="12">
        <f ca="1">ROUND(INDIRECT(ADDRESS(ROW()+(0), COLUMN()+(-3), 1))*INDIRECT(ADDRESS(ROW()+(0), COLUMN()+(-1), 1)), 2)</f>
        <v>7.62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0.93</v>
      </c>
      <c r="J18" s="12">
        <f ca="1">ROUND(INDIRECT(ADDRESS(ROW()+(0), COLUMN()+(-3), 1))*INDIRECT(ADDRESS(ROW()+(0), COLUMN()+(-1), 1)), 2)</f>
        <v>0.98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0.18</v>
      </c>
      <c r="H19" s="13"/>
      <c r="I19" s="14">
        <v>21.65</v>
      </c>
      <c r="J19" s="14">
        <f ca="1">ROUND(INDIRECT(ADDRESS(ROW()+(0), COLUMN()+(-3), 1))*INDIRECT(ADDRESS(ROW()+(0), COLUMN()+(-1), 1)), 2)</f>
        <v>3.9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43.46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0.198</v>
      </c>
      <c r="H22" s="11"/>
      <c r="I22" s="12">
        <v>28.42</v>
      </c>
      <c r="J22" s="12">
        <f ca="1">ROUND(INDIRECT(ADDRESS(ROW()+(0), COLUMN()+(-3), 1))*INDIRECT(ADDRESS(ROW()+(0), COLUMN()+(-1), 1)), 2)</f>
        <v>5.63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0.528</v>
      </c>
      <c r="H23" s="11"/>
      <c r="I23" s="12">
        <v>23.81</v>
      </c>
      <c r="J23" s="12">
        <f ca="1">ROUND(INDIRECT(ADDRESS(ROW()+(0), COLUMN()+(-3), 1))*INDIRECT(ADDRESS(ROW()+(0), COLUMN()+(-1), 1)), 2)</f>
        <v>12.57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0.144</v>
      </c>
      <c r="H24" s="11"/>
      <c r="I24" s="12">
        <v>28.42</v>
      </c>
      <c r="J24" s="12">
        <f ca="1">ROUND(INDIRECT(ADDRESS(ROW()+(0), COLUMN()+(-3), 1))*INDIRECT(ADDRESS(ROW()+(0), COLUMN()+(-1), 1)), 2)</f>
        <v>4.09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0.144</v>
      </c>
      <c r="H25" s="11"/>
      <c r="I25" s="12">
        <v>25.28</v>
      </c>
      <c r="J25" s="12">
        <f ca="1">ROUND(INDIRECT(ADDRESS(ROW()+(0), COLUMN()+(-3), 1))*INDIRECT(ADDRESS(ROW()+(0), COLUMN()+(-1), 1)), 2)</f>
        <v>3.64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0.06</v>
      </c>
      <c r="H26" s="11"/>
      <c r="I26" s="12">
        <v>29.34</v>
      </c>
      <c r="J26" s="12">
        <f ca="1">ROUND(INDIRECT(ADDRESS(ROW()+(0), COLUMN()+(-3), 1))*INDIRECT(ADDRESS(ROW()+(0), COLUMN()+(-1), 1)), 2)</f>
        <v>1.76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3">
        <v>0.06</v>
      </c>
      <c r="H27" s="13"/>
      <c r="I27" s="14">
        <v>25.28</v>
      </c>
      <c r="J27" s="14">
        <f ca="1">ROUND(INDIRECT(ADDRESS(ROW()+(0), COLUMN()+(-3), 1))*INDIRECT(ADDRESS(ROW()+(0), COLUMN()+(-1), 1)), 2)</f>
        <v>1.52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62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29.21</v>
      </c>
    </row>
    <row r="29" spans="1:10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20" t="s">
        <v>64</v>
      </c>
      <c r="D30" s="20"/>
      <c r="E30" s="19" t="s">
        <v>65</v>
      </c>
      <c r="F30" s="19"/>
      <c r="G30" s="13">
        <v>2</v>
      </c>
      <c r="H30" s="13"/>
      <c r="I30" s="14">
        <f ca="1">ROUND(SUM(INDIRECT(ADDRESS(ROW()+(-2), COLUMN()+(1), 1)),INDIRECT(ADDRESS(ROW()+(-10), COLUMN()+(1), 1))), 2)</f>
        <v>72.67</v>
      </c>
      <c r="J30" s="14">
        <f ca="1">ROUND(INDIRECT(ADDRESS(ROW()+(0), COLUMN()+(-3), 1))*INDIRECT(ADDRESS(ROW()+(0), COLUMN()+(-1), 1))/100, 2)</f>
        <v>1.45</v>
      </c>
    </row>
    <row r="31" spans="1:10" ht="13.50" thickBot="1" customHeight="1">
      <c r="A31" s="21" t="s">
        <v>66</v>
      </c>
      <c r="B31" s="21"/>
      <c r="C31" s="22"/>
      <c r="D31" s="22"/>
      <c r="E31" s="23"/>
      <c r="F31" s="23"/>
      <c r="G31" s="24" t="s">
        <v>67</v>
      </c>
      <c r="H31" s="24"/>
      <c r="I31" s="25"/>
      <c r="J31" s="26">
        <f ca="1">ROUND(SUM(INDIRECT(ADDRESS(ROW()+(-1), COLUMN()+(0), 1)),INDIRECT(ADDRESS(ROW()+(-3), COLUMN()+(0), 1)),INDIRECT(ADDRESS(ROW()+(-11), COLUMN()+(0), 1))), 2)</f>
        <v>74.12</v>
      </c>
    </row>
    <row r="34" spans="1:10" ht="13.50" thickBot="1" customHeight="1">
      <c r="A34" s="27" t="s">
        <v>68</v>
      </c>
      <c r="B34" s="27"/>
      <c r="C34" s="27"/>
      <c r="D34" s="27"/>
      <c r="E34" s="27"/>
      <c r="F34" s="27" t="s">
        <v>69</v>
      </c>
      <c r="G34" s="27"/>
      <c r="H34" s="27" t="s">
        <v>70</v>
      </c>
      <c r="I34" s="27"/>
      <c r="J34" s="27" t="s">
        <v>71</v>
      </c>
    </row>
    <row r="35" spans="1:10" ht="13.50" thickBot="1" customHeight="1">
      <c r="A35" s="28" t="s">
        <v>72</v>
      </c>
      <c r="B35" s="28"/>
      <c r="C35" s="28"/>
      <c r="D35" s="28"/>
      <c r="E35" s="28"/>
      <c r="F35" s="29">
        <v>1.06202e+006</v>
      </c>
      <c r="G35" s="29"/>
      <c r="H35" s="29">
        <v>1.06202e+006</v>
      </c>
      <c r="I35" s="29"/>
      <c r="J35" s="29" t="s">
        <v>73</v>
      </c>
    </row>
    <row r="36" spans="1:10" ht="13.50" thickBot="1" customHeight="1">
      <c r="A36" s="30" t="s">
        <v>74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28" t="s">
        <v>75</v>
      </c>
      <c r="B37" s="28"/>
      <c r="C37" s="28"/>
      <c r="D37" s="28"/>
      <c r="E37" s="28"/>
      <c r="F37" s="29">
        <v>132003</v>
      </c>
      <c r="G37" s="29"/>
      <c r="H37" s="29">
        <v>162004</v>
      </c>
      <c r="I37" s="29"/>
      <c r="J37" s="29" t="s">
        <v>76</v>
      </c>
    </row>
    <row r="38" spans="1:10" ht="13.50" thickBot="1" customHeight="1">
      <c r="A38" s="32" t="s">
        <v>77</v>
      </c>
      <c r="B38" s="32"/>
      <c r="C38" s="32"/>
      <c r="D38" s="32"/>
      <c r="E38" s="32"/>
      <c r="F38" s="33"/>
      <c r="G38" s="33"/>
      <c r="H38" s="33"/>
      <c r="I38" s="33"/>
      <c r="J38" s="33"/>
    </row>
    <row r="39" spans="1:10" ht="13.50" thickBot="1" customHeight="1">
      <c r="A39" s="30" t="s">
        <v>78</v>
      </c>
      <c r="B39" s="30"/>
      <c r="C39" s="30"/>
      <c r="D39" s="30"/>
      <c r="E39" s="30"/>
      <c r="F39" s="31">
        <v>112010</v>
      </c>
      <c r="G39" s="31"/>
      <c r="H39" s="31">
        <v>112010</v>
      </c>
      <c r="I39" s="31"/>
      <c r="J39" s="31"/>
    </row>
    <row r="40" spans="1:10" ht="13.50" thickBot="1" customHeight="1">
      <c r="A40" s="28" t="s">
        <v>79</v>
      </c>
      <c r="B40" s="28"/>
      <c r="C40" s="28"/>
      <c r="D40" s="28"/>
      <c r="E40" s="28"/>
      <c r="F40" s="29">
        <v>1.07202e+006</v>
      </c>
      <c r="G40" s="29"/>
      <c r="H40" s="29">
        <v>1.07202e+006</v>
      </c>
      <c r="I40" s="29"/>
      <c r="J40" s="29" t="s">
        <v>80</v>
      </c>
    </row>
    <row r="41" spans="1:10" ht="24.00" thickBot="1" customHeight="1">
      <c r="A41" s="30" t="s">
        <v>81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28" t="s">
        <v>82</v>
      </c>
      <c r="B42" s="28"/>
      <c r="C42" s="28"/>
      <c r="D42" s="28"/>
      <c r="E42" s="28"/>
      <c r="F42" s="29">
        <v>1.18202e+006</v>
      </c>
      <c r="G42" s="29"/>
      <c r="H42" s="29">
        <v>1.18202e+006</v>
      </c>
      <c r="I42" s="29"/>
      <c r="J42" s="29" t="s">
        <v>83</v>
      </c>
    </row>
    <row r="43" spans="1:10" ht="13.50" thickBot="1" customHeight="1">
      <c r="A43" s="30" t="s">
        <v>84</v>
      </c>
      <c r="B43" s="30"/>
      <c r="C43" s="30"/>
      <c r="D43" s="30"/>
      <c r="E43" s="30"/>
      <c r="F43" s="31"/>
      <c r="G43" s="31"/>
      <c r="H43" s="31"/>
      <c r="I43" s="31"/>
      <c r="J43" s="31"/>
    </row>
    <row r="44" spans="1:10" ht="13.50" thickBot="1" customHeight="1">
      <c r="A44" s="28" t="s">
        <v>85</v>
      </c>
      <c r="B44" s="28"/>
      <c r="C44" s="28"/>
      <c r="D44" s="28"/>
      <c r="E44" s="28"/>
      <c r="F44" s="29">
        <v>142010</v>
      </c>
      <c r="G44" s="29"/>
      <c r="H44" s="29">
        <v>1.10201e+006</v>
      </c>
      <c r="I44" s="29"/>
      <c r="J44" s="29" t="s">
        <v>86</v>
      </c>
    </row>
    <row r="45" spans="1:10" ht="24.00" thickBot="1" customHeight="1">
      <c r="A45" s="30" t="s">
        <v>87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88</v>
      </c>
      <c r="B46" s="28"/>
      <c r="C46" s="28"/>
      <c r="D46" s="28"/>
      <c r="E46" s="28"/>
      <c r="F46" s="29">
        <v>1.03202e+006</v>
      </c>
      <c r="G46" s="29"/>
      <c r="H46" s="29">
        <v>1.03202e+006</v>
      </c>
      <c r="I46" s="29"/>
      <c r="J46" s="29" t="s">
        <v>89</v>
      </c>
    </row>
    <row r="47" spans="1:10" ht="13.50" thickBot="1" customHeight="1">
      <c r="A47" s="30" t="s">
        <v>90</v>
      </c>
      <c r="B47" s="30"/>
      <c r="C47" s="30"/>
      <c r="D47" s="30"/>
      <c r="E47" s="30"/>
      <c r="F47" s="31"/>
      <c r="G47" s="31"/>
      <c r="H47" s="31"/>
      <c r="I47" s="31"/>
      <c r="J47" s="31"/>
    </row>
    <row r="50" spans="1:1" ht="33.75" thickBot="1" customHeight="1">
      <c r="A50" s="1" t="s">
        <v>91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92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93</v>
      </c>
      <c r="B52" s="1"/>
      <c r="C52" s="1"/>
      <c r="D52" s="1"/>
      <c r="E52" s="1"/>
      <c r="F52" s="1"/>
      <c r="G52" s="1"/>
      <c r="H52" s="1"/>
      <c r="I52" s="1"/>
      <c r="J52" s="1"/>
    </row>
  </sheetData>
  <mergeCells count="13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I28"/>
    <mergeCell ref="A29:B29"/>
    <mergeCell ref="C29:D29"/>
    <mergeCell ref="E29:H29"/>
    <mergeCell ref="A30:B30"/>
    <mergeCell ref="C30:D30"/>
    <mergeCell ref="E30:F30"/>
    <mergeCell ref="G30:H30"/>
    <mergeCell ref="A31:F31"/>
    <mergeCell ref="G31:I31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7"/>
    <mergeCell ref="H37:I37"/>
    <mergeCell ref="J37:J39"/>
    <mergeCell ref="A38:E38"/>
    <mergeCell ref="F38:G38"/>
    <mergeCell ref="H38:I38"/>
    <mergeCell ref="A39:E39"/>
    <mergeCell ref="F39:G39"/>
    <mergeCell ref="H39:I39"/>
    <mergeCell ref="A40:E40"/>
    <mergeCell ref="F40:G41"/>
    <mergeCell ref="H40:I41"/>
    <mergeCell ref="J40:J41"/>
    <mergeCell ref="A41:E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50:J50"/>
    <mergeCell ref="A51:J51"/>
    <mergeCell ref="A52:J52"/>
  </mergeCells>
  <pageMargins left="0.147638" right="0.147638" top="0.206693" bottom="0.206693" header="0.0" footer="0.0"/>
  <pageSetup paperSize="9" orientation="portrait"/>
  <rowBreaks count="0" manualBreakCount="0">
    </rowBreaks>
</worksheet>
</file>