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<sst xmlns="http://schemas.openxmlformats.org/spreadsheetml/2006/main" count="45" uniqueCount="45">
  <si>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</si>
  <si>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NLG060</t>
  </si>
  <si>
    <t xml:space="preserve">m²</t>
  </si>
  <si>
    <t xml:space="preserve">Impermeabilització líquida de balcons i terrasses. Sistema MasterSeal Balcony 1336 "MBCC de Sika".</t>
  </si>
  <si>
    <r>
      <rPr>
        <sz val="8.25"/>
        <color rgb="FF000000"/>
        <rFont val="Arial"/>
        <family val="2"/>
      </rPr>
      <t xml:space="preserve">Impermeabilització líquida de balcons i terrasses, sobre superfície suport de formigó. Sistema MasterSeal Balcony 1336 "MBCC de Sika" format per capa de regularització amb revestiment elàstic impermeabilitzant monocomponent, MasterSeal M 251 "MBCC de Sika", de color vermell RAL 3013, barrejat amb àrid de quars natural, MasterTop F1 "MBCC de Sika", com càrrega minera (amb una proporció en pes 1:0,5), prèvia aplicació de MasterSeal M 251 "MBCC de Sika", de color vermell RAL 3013, diluïda amb un 2% de xilè; i segellat de la impermeabilització amb revestiment elàstic impermeabilitzant monocomponent, MasterSeal M 251 "MBCC de Sika", de color vermell RAL 3013.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</si>
  <si>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</si>
  <si>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</si>
  <si>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</si>
  <si>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</si>
  <si>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</si>
  <si>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</si>
  <si>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</si>
  <si>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mt15bas110b</t>
  </si>
  <si>
    <t xml:space="preserve">kg</t>
  </si>
  <si>
    <t xml:space="preserve">Revestiment elàstic impermeabilitzant monocomponent a base de resines de poliuretà alifàtic amb baix contingut en dissolvents, MasterSeal M 251 "MBCC de Sika", de color vermell RAL 3013, per a impermeabilització de cobertes, balcons i galeries, amb resistència a la intempèrie, al trànsit per als vianants, a aigües agressives (aigua de mar i aigües fecals), a diversos àcids diluïts, àlcalis, olis minerals i fuels, segons UNE-EN 13813.</t>
  </si>
  <si>
    <t xml:space="preserve">mt15bas140a</t>
  </si>
  <si>
    <t xml:space="preserve">l</t>
  </si>
  <si>
    <t xml:space="preserve">Dissolvent a base de xilè.</t>
  </si>
  <si>
    <t xml:space="preserve">mt15bas130a</t>
  </si>
  <si>
    <t xml:space="preserve">kg</t>
  </si>
  <si>
    <t xml:space="preserve">Àrid de quars natural, MasterTop F1 "MBCC de Sika", de granulometria compresa entre 0,18 i 0,3 mm, per utilitzar com a càrrega mineral en combinació amb resines epoxi o poliuretà.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</si>
  <si>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</si>
  <si>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</si>
  <si>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</si>
  <si>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</si>
  <si>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</si>
  <si>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</si>
  <si>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</si>
  <si>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</si>
  <si>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</si>
  <si>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</si>
  <si>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</si>
  <si>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</si>
  <si>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1,66€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</si>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</sst>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4.59" customWidth="1"/>
    <col min="5" max="5" width="75.48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27.14</v>
      </c>
      <c r="J10" s="12">
        <f ca="1">ROUND(INDIRECT(ADDRESS(ROW()+(0), COLUMN()+(-3), 1))*INDIRECT(ADDRESS(ROW()+(0), COLUMN()+(-1), 1)), 2)</f>
        <v>32.57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9.92</v>
      </c>
      <c r="J11" s="12">
        <f ca="1">ROUND(INDIRECT(ADDRESS(ROW()+(0), COLUMN()+(-3), 1))*INDIRECT(ADDRESS(ROW()+(0), COLUMN()+(-1), 1)), 2)</f>
        <v>0.06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0.25</v>
      </c>
      <c r="H12" s="13"/>
      <c r="I12" s="14">
        <v>0.88</v>
      </c>
      <c r="J12" s="14">
        <f ca="1">ROUND(INDIRECT(ADDRESS(ROW()+(0), COLUMN()+(-3), 1))*INDIRECT(ADDRESS(ROW()+(0), COLUMN()+(-1), 1)), 2)</f>
        <v>0.22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32.85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0.144</v>
      </c>
      <c r="H15" s="11"/>
      <c r="I15" s="12">
        <v>28.42</v>
      </c>
      <c r="J15" s="12">
        <f ca="1">ROUND(INDIRECT(ADDRESS(ROW()+(0), COLUMN()+(-3), 1))*INDIRECT(ADDRESS(ROW()+(0), COLUMN()+(-1), 1)), 2)</f>
        <v>4.09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0.144</v>
      </c>
      <c r="H16" s="13"/>
      <c r="I16" s="14">
        <v>25.28</v>
      </c>
      <c r="J16" s="14">
        <f ca="1">ROUND(INDIRECT(ADDRESS(ROW()+(0), COLUMN()+(-3), 1))*INDIRECT(ADDRESS(ROW()+(0), COLUMN()+(-1), 1)), 2)</f>
        <v>3.64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7.73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40.58</v>
      </c>
      <c r="J19" s="14">
        <f ca="1">ROUND(INDIRECT(ADDRESS(ROW()+(0), COLUMN()+(-3), 1))*INDIRECT(ADDRESS(ROW()+(0), COLUMN()+(-1), 1))/100, 2)</f>
        <v>0.81</v>
      </c>
    </row>
    <row r="20" spans="1:10" ht="13.50" thickBot="1" customHeight="1">
      <c r="A20" s="21" t="s">
        <v>33</v>
      </c>
      <c r="B20" s="21"/>
      <c r="C20" s="22"/>
      <c r="D20" s="22"/>
      <c r="E20" s="23"/>
      <c r="F20" s="23"/>
      <c r="G20" s="24" t="s">
        <v>34</v>
      </c>
      <c r="H20" s="24"/>
      <c r="I20" s="25"/>
      <c r="J20" s="26">
        <f ca="1">ROUND(SUM(INDIRECT(ADDRESS(ROW()+(-1), COLUMN()+(0), 1)),INDIRECT(ADDRESS(ROW()+(-3), COLUMN()+(0), 1)),INDIRECT(ADDRESS(ROW()+(-7), COLUMN()+(0), 1))), 2)</f>
        <v>41.39</v>
      </c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/>
      <c r="H23" s="27" t="s">
        <v>37</v>
      </c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182003</v>
      </c>
      <c r="G24" s="29"/>
      <c r="H24" s="29">
        <v>182004</v>
      </c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8" spans="1:1" ht="33.75" thickBot="1" customHeight="1">
      <c r="A28" s="1" t="s">
        <v>42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2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