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<sst xmlns="http://schemas.openxmlformats.org/spreadsheetml/2006/main" count="39" uniqueCount="39">
  <si>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</si>
  <si>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NIH050</t>
  </si>
  <si>
    <t xml:space="preserve">m²</t>
  </si>
  <si>
    <t xml:space="preserve">Impermeabilització sota revestiment en locals humits, amb morter.</t>
  </si>
  <si>
    <r>
      <rPr>
        <sz val="8.25"/>
        <color rgb="FF000000"/>
        <rFont val="Arial"/>
        <family val="2"/>
      </rPr>
      <t xml:space="preserve">Impermeabilització baix revestiment ceràmic o petri, en paraments verticals i horitzontals de locals humits, amb morter cimentós impermeabilitzant flexible bicomponent MasterSeal 550 "MBCC de Sika", de color gris, de 2 mm de gruix mitjà. El preu no inclou el revestiment.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</si>
  <si>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</si>
  <si>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</si>
  <si>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</si>
  <si>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</si>
  <si>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</si>
  <si>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</si>
  <si>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</si>
  <si>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mt09bmr220g</t>
  </si>
  <si>
    <t xml:space="preserve">kg</t>
  </si>
  <si>
    <t xml:space="preserve">Morter cimentós impermeabilitzant flexible bicomponent MasterSeal 550 "MBCC de Sika", de color gris, amb resistència als sulfats, a les gelades i a la intempèrie i apte per estar en contacte amb aigua potable, segons UNE-EN 1504-2, Euroclasse F de reacció al foc, segons UNE-EN 13501-1, per a aplicar en interiors i exteriors.</t>
  </si>
  <si>
    <t xml:space="preserve">Subtotal materials:</t>
  </si>
  <si>
    <t xml:space="preserve">Mà d'obra</t>
  </si>
  <si>
    <t xml:space="preserve">mo032</t>
  </si>
  <si>
    <t xml:space="preserve">h</t>
  </si>
  <si>
    <t xml:space="preserve">Oficial 1ª aplicador de productes impermeabilitzants.</t>
  </si>
  <si>
    <t xml:space="preserve">mo070</t>
  </si>
  <si>
    <t xml:space="preserve">h</t>
  </si>
  <si>
    <t xml:space="preserve">Ajudant aplicador de productes impermeabilitzants.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</si>
  <si>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</si>
  <si>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</si>
  <si>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</si>
  <si>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</si>
  <si>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0,38€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</si>
  <si>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</si>
  <si>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</si>
  <si>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</si>
  <si>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</si>
  <si>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</si>
  <si>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1504-2:2004</t>
  </si>
  <si>
    <t xml:space="preserve">1/2+/3/4</t>
  </si>
  <si>
    <t xml:space="preserve">Productos y sistemas para la protección y reparación de estructuras de hormigón. Definiciones, requisitos, control de calidad y evaluación de la conformidad. Parte 2: Sistemas de protección de superficie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</si>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</sst>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19" customWidth="1"/>
    <col min="4" max="4" width="5.44" customWidth="1"/>
    <col min="5" max="5" width="75.48" customWidth="1"/>
    <col min="6" max="6" width="2.04" customWidth="1"/>
    <col min="7" max="7" width="9.69" customWidth="1"/>
    <col min="8" max="8" width="3.57" customWidth="1"/>
    <col min="9" max="9" width="9.69" customWidth="1"/>
    <col min="10" max="10" width="1.02" customWidth="1"/>
    <col min="11" max="11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/>
      <c r="K8" s="7" t="s">
        <v>10</v>
      </c>
    </row>
    <row r="9" spans="1:11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  <c r="K9" s="8"/>
    </row>
    <row r="10" spans="1:11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2">
        <v>3</v>
      </c>
      <c r="H10" s="12"/>
      <c r="I10" s="14">
        <v>0.83</v>
      </c>
      <c r="J10" s="14"/>
      <c r="K10" s="14">
        <f ca="1">ROUND(INDIRECT(ADDRESS(ROW()+(0), COLUMN()+(-4), 1))*INDIRECT(ADDRESS(ROW()+(0), COLUMN()+(-2), 1)), 2)</f>
        <v>2.49</v>
      </c>
    </row>
    <row r="11" spans="1:11" ht="13.50" thickBot="1" customHeight="1">
      <c r="A11" s="15"/>
      <c r="B11" s="15"/>
      <c r="C11" s="15"/>
      <c r="D11" s="15"/>
      <c r="E11" s="15"/>
      <c r="F11" s="15"/>
      <c r="G11" s="9" t="s">
        <v>15</v>
      </c>
      <c r="H11" s="9"/>
      <c r="I11" s="9"/>
      <c r="J11" s="9"/>
      <c r="K11" s="17">
        <f ca="1">ROUND(SUM(INDIRECT(ADDRESS(ROW()+(-1), COLUMN()+(0), 1))), 2)</f>
        <v>2.49</v>
      </c>
    </row>
    <row r="12" spans="1:11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8"/>
      <c r="H12" s="18"/>
      <c r="I12" s="15"/>
      <c r="J12" s="15"/>
      <c r="K12" s="15"/>
    </row>
    <row r="13" spans="1:11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"/>
      <c r="G13" s="11">
        <v>0.12</v>
      </c>
      <c r="H13" s="11"/>
      <c r="I13" s="13">
        <v>28.42</v>
      </c>
      <c r="J13" s="13"/>
      <c r="K13" s="13">
        <f ca="1">ROUND(INDIRECT(ADDRESS(ROW()+(0), COLUMN()+(-4), 1))*INDIRECT(ADDRESS(ROW()+(0), COLUMN()+(-2), 1)), 2)</f>
        <v>3.41</v>
      </c>
    </row>
    <row r="14" spans="1:11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2">
        <v>0.06</v>
      </c>
      <c r="H14" s="12"/>
      <c r="I14" s="14">
        <v>25.28</v>
      </c>
      <c r="J14" s="14"/>
      <c r="K14" s="14">
        <f ca="1">ROUND(INDIRECT(ADDRESS(ROW()+(0), COLUMN()+(-4), 1))*INDIRECT(ADDRESS(ROW()+(0), COLUMN()+(-2), 1)), 2)</f>
        <v>1.52</v>
      </c>
    </row>
    <row r="15" spans="1:11" ht="13.50" thickBot="1" customHeight="1">
      <c r="A15" s="15"/>
      <c r="B15" s="15"/>
      <c r="C15" s="15"/>
      <c r="D15" s="15"/>
      <c r="E15" s="15"/>
      <c r="F15" s="15"/>
      <c r="G15" s="9" t="s">
        <v>23</v>
      </c>
      <c r="H15" s="9"/>
      <c r="I15" s="9"/>
      <c r="J15" s="9"/>
      <c r="K15" s="17">
        <f ca="1">ROUND(SUM(INDIRECT(ADDRESS(ROW()+(-1), COLUMN()+(0), 1)),INDIRECT(ADDRESS(ROW()+(-2), COLUMN()+(0), 1))), 2)</f>
        <v>4.93</v>
      </c>
    </row>
    <row r="16" spans="1:11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8"/>
      <c r="H16" s="18"/>
      <c r="I16" s="15"/>
      <c r="J16" s="15"/>
      <c r="K16" s="15"/>
    </row>
    <row r="17" spans="1:11" ht="13.50" thickBot="1" customHeight="1">
      <c r="A17" s="19"/>
      <c r="B17" s="19"/>
      <c r="C17" s="20" t="s">
        <v>25</v>
      </c>
      <c r="D17" s="20"/>
      <c r="E17" s="19" t="s">
        <v>26</v>
      </c>
      <c r="F17" s="19"/>
      <c r="G17" s="12">
        <v>2</v>
      </c>
      <c r="H17" s="12"/>
      <c r="I17" s="14">
        <f ca="1">ROUND(SUM(INDIRECT(ADDRESS(ROW()+(-2), COLUMN()+(2), 1)),INDIRECT(ADDRESS(ROW()+(-6), COLUMN()+(2), 1))), 2)</f>
        <v>7.42</v>
      </c>
      <c r="J17" s="14"/>
      <c r="K17" s="14">
        <f ca="1">ROUND(INDIRECT(ADDRESS(ROW()+(0), COLUMN()+(-4), 1))*INDIRECT(ADDRESS(ROW()+(0), COLUMN()+(-2), 1))/100, 2)</f>
        <v>0.15</v>
      </c>
    </row>
    <row r="18" spans="1:11" ht="13.50" thickBot="1" customHeight="1">
      <c r="A18" s="21" t="s">
        <v>27</v>
      </c>
      <c r="B18" s="21"/>
      <c r="C18" s="22"/>
      <c r="D18" s="22"/>
      <c r="E18" s="23"/>
      <c r="F18" s="23"/>
      <c r="G18" s="24" t="s">
        <v>28</v>
      </c>
      <c r="H18" s="24"/>
      <c r="I18" s="25"/>
      <c r="J18" s="25"/>
      <c r="K18" s="26">
        <f ca="1">ROUND(SUM(INDIRECT(ADDRESS(ROW()+(-1), COLUMN()+(0), 1)),INDIRECT(ADDRESS(ROW()+(-3), COLUMN()+(0), 1)),INDIRECT(ADDRESS(ROW()+(-7), COLUMN()+(0), 1))), 2)</f>
        <v>7.57</v>
      </c>
    </row>
    <row r="21" spans="1:11" ht="13.50" thickBot="1" customHeight="1">
      <c r="A21" s="27" t="s">
        <v>29</v>
      </c>
      <c r="B21" s="27"/>
      <c r="C21" s="27"/>
      <c r="D21" s="27"/>
      <c r="E21" s="27"/>
      <c r="F21" s="27" t="s">
        <v>30</v>
      </c>
      <c r="G21" s="27"/>
      <c r="H21" s="27" t="s">
        <v>31</v>
      </c>
      <c r="I21" s="27"/>
      <c r="J21" s="27" t="s">
        <v>32</v>
      </c>
      <c r="K21" s="27"/>
    </row>
    <row r="22" spans="1:11" ht="13.50" thickBot="1" customHeight="1">
      <c r="A22" s="28" t="s">
        <v>33</v>
      </c>
      <c r="B22" s="28"/>
      <c r="C22" s="28"/>
      <c r="D22" s="28"/>
      <c r="E22" s="28"/>
      <c r="F22" s="29">
        <v>192005</v>
      </c>
      <c r="G22" s="29"/>
      <c r="H22" s="29">
        <v>112009</v>
      </c>
      <c r="I22" s="29"/>
      <c r="J22" s="29" t="s">
        <v>34</v>
      </c>
      <c r="K22" s="29"/>
    </row>
    <row r="23" spans="1:11" ht="24.00" thickBot="1" customHeight="1">
      <c r="A23" s="30" t="s">
        <v>35</v>
      </c>
      <c r="B23" s="30"/>
      <c r="C23" s="30"/>
      <c r="D23" s="30"/>
      <c r="E23" s="30"/>
      <c r="F23" s="31"/>
      <c r="G23" s="31"/>
      <c r="H23" s="31"/>
      <c r="I23" s="31"/>
      <c r="J23" s="31"/>
      <c r="K23" s="31"/>
    </row>
    <row r="26" spans="1:1" ht="33.75" thickBot="1" customHeight="1">
      <c r="A26" s="1" t="s">
        <v>36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37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</row>
  </sheetData>
  <mergeCells count="63">
    <mergeCell ref="A1:K1"/>
    <mergeCell ref="B3:C3"/>
    <mergeCell ref="D3:K3"/>
    <mergeCell ref="A5:K5"/>
    <mergeCell ref="A8:B8"/>
    <mergeCell ref="C8:D8"/>
    <mergeCell ref="E8:F8"/>
    <mergeCell ref="G8:H8"/>
    <mergeCell ref="I8:J8"/>
    <mergeCell ref="A9:B9"/>
    <mergeCell ref="C9:D9"/>
    <mergeCell ref="E9:H9"/>
    <mergeCell ref="I9:J9"/>
    <mergeCell ref="A10:B10"/>
    <mergeCell ref="C10:D10"/>
    <mergeCell ref="E10:F10"/>
    <mergeCell ref="G10:H10"/>
    <mergeCell ref="I10:J10"/>
    <mergeCell ref="A11:B11"/>
    <mergeCell ref="C11:D11"/>
    <mergeCell ref="E11:F11"/>
    <mergeCell ref="G11:J11"/>
    <mergeCell ref="A12:B12"/>
    <mergeCell ref="C12:D12"/>
    <mergeCell ref="E12:H12"/>
    <mergeCell ref="I12:J12"/>
    <mergeCell ref="A13:B13"/>
    <mergeCell ref="C13:D13"/>
    <mergeCell ref="E13:F13"/>
    <mergeCell ref="G13:H13"/>
    <mergeCell ref="I13:J13"/>
    <mergeCell ref="A14:B14"/>
    <mergeCell ref="C14:D14"/>
    <mergeCell ref="E14:F14"/>
    <mergeCell ref="G14:H14"/>
    <mergeCell ref="I14:J14"/>
    <mergeCell ref="A15:B15"/>
    <mergeCell ref="C15:D15"/>
    <mergeCell ref="E15:F15"/>
    <mergeCell ref="G15:J15"/>
    <mergeCell ref="A16:B16"/>
    <mergeCell ref="C16:D16"/>
    <mergeCell ref="E16:H16"/>
    <mergeCell ref="I16:J16"/>
    <mergeCell ref="A17:B17"/>
    <mergeCell ref="C17:D17"/>
    <mergeCell ref="E17:F17"/>
    <mergeCell ref="G17:H17"/>
    <mergeCell ref="I17:J17"/>
    <mergeCell ref="A18:F18"/>
    <mergeCell ref="G18:J18"/>
    <mergeCell ref="A21:E21"/>
    <mergeCell ref="F21:G21"/>
    <mergeCell ref="H21:I21"/>
    <mergeCell ref="J21:K21"/>
    <mergeCell ref="A22:E22"/>
    <mergeCell ref="F22:G23"/>
    <mergeCell ref="H22:I23"/>
    <mergeCell ref="J22:K23"/>
    <mergeCell ref="A23:E23"/>
    <mergeCell ref="A26:K26"/>
    <mergeCell ref="A27:K27"/>
    <mergeCell ref="A28:K28"/>
  </mergeCells>
  <pageMargins left="0.147638" right="0.147638" top="0.206693" bottom="0.206693" header="0.0" footer="0.0"/>
  <pageSetup paperSize="9" orientation="portrait"/>
  <rowBreaks count="0" manualBreakCount="0">
    </rowBreaks>
</worksheet>
</file>