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<sst xmlns="http://schemas.openxmlformats.org/spreadsheetml/2006/main" count="65" uniqueCount="65">
  <si>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</si>
  <si>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EHX010</t>
  </si>
  <si>
    <t xml:space="preserve">m²</t>
  </si>
  <si>
    <t xml:space="preserve">Llosa amb xapa metàl·lica com a encofrat perdut.</t>
  </si>
  <si>
    <r>
      <rPr>
        <sz val="8.25"/>
        <color rgb="FF000000"/>
        <rFont val="Arial"/>
        <family val="2"/>
      </rPr>
      <t xml:space="preserve">Llosa de 10 cm de cantell, amb encofrat perdut de xapa d'acer galvanitzat amb forma xapa grecada, de 0,75 mm d'espessor, 44 mm d'altura de perfil i 172 mm d'intereix i formigó armat realitzat amb formigó HA-25/F/20/XC2 fabricat en central, i abocament amb cubilot, volum total de formigó 0,062 m³/m²; acer UNE-EN 10080 B 500 S, amb una quantia total de 6 kg/m²; i malla electrosoldada ME 15x30 Ø 6-6 B 500 T 6x2,20 UNE-EN 10080; recolzat tot això sobre estructura metàl·lica. Inclús peces angulars per rematades perimetrals i de volades, cargols per a fixació de les xapes, filferro de lligar, separadors i agent filmogen MasterKure 215 WB "MBCC de Sika", per la cura de formigons i morters. El preu inclou l'elaboració de la ferralla (tall, doblegat i conformat d'elements) en taller industrial i el muntatge en el lloc definitiu de la seva col·locació en obra, però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</si>
  <si>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</si>
  <si>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</si>
  <si>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</si>
  <si>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</si>
  <si>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</si>
  <si>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</si>
  <si>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</si>
  <si>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mt07pcl010aacba</t>
  </si>
  <si>
    <t xml:space="preserve">m²</t>
  </si>
  <si>
    <t xml:space="preserve">Perfil de xapa d'acer galvanitzat amb forma xapa grecada, de 0,75 mm d'espessor, 44 mm d'altura de perfil i 172 mm d'intereix, 7 a 8 kg/m² i un moment d'inèrcia de 30 a 40 cm4.</t>
  </si>
  <si>
    <t xml:space="preserve">mt07pcl020</t>
  </si>
  <si>
    <t xml:space="preserve">m</t>
  </si>
  <si>
    <t xml:space="preserve">Peça angular de xapa d'acer galvanitzat, per rematades perimetrals i de volades.</t>
  </si>
  <si>
    <t xml:space="preserve">mt07pcl030</t>
  </si>
  <si>
    <t xml:space="preserve">U</t>
  </si>
  <si>
    <t xml:space="preserve">Cargol autoforadant rosca-xapa, per a fixació de xapes.</t>
  </si>
  <si>
    <t xml:space="preserve">mt07aco020i</t>
  </si>
  <si>
    <t xml:space="preserve">U</t>
  </si>
  <si>
    <t xml:space="preserve">Separador homologat per lloses.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</si>
  <si>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</si>
  <si>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</si>
  <si>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</si>
  <si>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</si>
  <si>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</si>
  <si>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</si>
  <si>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mt07ame010h</t>
  </si>
  <si>
    <t xml:space="preserve">m²</t>
  </si>
  <si>
    <t xml:space="preserve">Malla electrosoldada ME 15x30 Ø 6-6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</si>
  <si>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</si>
  <si>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</si>
  <si>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</si>
  <si>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mt08cur020d</t>
  </si>
  <si>
    <t xml:space="preserve">l</t>
  </si>
  <si>
    <t xml:space="preserve">Agent filmogen MasterKure 215 WB "MBCC de Sika", per la cura de formigons i morters.</t>
  </si>
  <si>
    <t xml:space="preserve">Subtotal materials: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</si>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</sst>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6.63" customWidth="1"/>
    <col min="5" max="5" width="73.1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28.94</v>
      </c>
      <c r="H10" s="12">
        <f ca="1">ROUND(INDIRECT(ADDRESS(ROW()+(0), COLUMN()+(-2), 1))*INDIRECT(ADDRESS(ROW()+(0), COLUMN()+(-1), 1)), 2)</f>
        <v>30.39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27.2</v>
      </c>
      <c r="H11" s="12">
        <f ca="1">ROUND(INDIRECT(ADDRESS(ROW()+(0), COLUMN()+(-2), 1))*INDIRECT(ADDRESS(ROW()+(0), COLUMN()+(-1), 1)), 2)</f>
        <v>1.09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</v>
      </c>
      <c r="G12" s="12">
        <v>0.35</v>
      </c>
      <c r="H12" s="12">
        <f ca="1">ROUND(INDIRECT(ADDRESS(ROW()+(0), COLUMN()+(-2), 1))*INDIRECT(ADDRESS(ROW()+(0), COLUMN()+(-1), 1)), 2)</f>
        <v>2.1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0.09</v>
      </c>
      <c r="H13" s="12">
        <f ca="1">ROUND(INDIRECT(ADDRESS(ROW()+(0), COLUMN()+(-2), 1))*INDIRECT(ADDRESS(ROW()+(0), COLUMN()+(-1), 1)), 2)</f>
        <v>0.27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1.6</v>
      </c>
      <c r="H14" s="12">
        <f ca="1">ROUND(INDIRECT(ADDRESS(ROW()+(0), COLUMN()+(-2), 1))*INDIRECT(ADDRESS(ROW()+(0), COLUMN()+(-1), 1)), 2)</f>
        <v>9.6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0.088</v>
      </c>
      <c r="G15" s="12">
        <v>1.5</v>
      </c>
      <c r="H15" s="12">
        <f ca="1">ROUND(INDIRECT(ADDRESS(ROW()+(0), COLUMN()+(-2), 1))*INDIRECT(ADDRESS(ROW()+(0), COLUMN()+(-1), 1)), 2)</f>
        <v>0.13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1.15</v>
      </c>
      <c r="G16" s="12">
        <v>3.53</v>
      </c>
      <c r="H16" s="12">
        <f ca="1">ROUND(INDIRECT(ADDRESS(ROW()+(0), COLUMN()+(-2), 1))*INDIRECT(ADDRESS(ROW()+(0), COLUMN()+(-1), 1)), 2)</f>
        <v>4.06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0.065</v>
      </c>
      <c r="G17" s="12">
        <v>92.2</v>
      </c>
      <c r="H17" s="12">
        <f ca="1">ROUND(INDIRECT(ADDRESS(ROW()+(0), COLUMN()+(-2), 1))*INDIRECT(ADDRESS(ROW()+(0), COLUMN()+(-1), 1)), 2)</f>
        <v>5.99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0.15</v>
      </c>
      <c r="G18" s="14">
        <v>1.61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53.87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0.144</v>
      </c>
      <c r="G21" s="12">
        <v>28.39</v>
      </c>
      <c r="H21" s="12">
        <f ca="1">ROUND(INDIRECT(ADDRESS(ROW()+(0), COLUMN()+(-2), 1))*INDIRECT(ADDRESS(ROW()+(0), COLUMN()+(-1), 1)), 2)</f>
        <v>4.09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0.288</v>
      </c>
      <c r="G22" s="12">
        <v>25.25</v>
      </c>
      <c r="H22" s="12">
        <f ca="1">ROUND(INDIRECT(ADDRESS(ROW()+(0), COLUMN()+(-2), 1))*INDIRECT(ADDRESS(ROW()+(0), COLUMN()+(-1), 1)), 2)</f>
        <v>7.27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0.113</v>
      </c>
      <c r="G23" s="12">
        <v>28.39</v>
      </c>
      <c r="H23" s="12">
        <f ca="1">ROUND(INDIRECT(ADDRESS(ROW()+(0), COLUMN()+(-2), 1))*INDIRECT(ADDRESS(ROW()+(0), COLUMN()+(-1), 1)), 2)</f>
        <v>3.21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0.099</v>
      </c>
      <c r="G24" s="12">
        <v>25.25</v>
      </c>
      <c r="H24" s="12">
        <f ca="1">ROUND(INDIRECT(ADDRESS(ROW()+(0), COLUMN()+(-2), 1))*INDIRECT(ADDRESS(ROW()+(0), COLUMN()+(-1), 1)), 2)</f>
        <v>2.5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0.016</v>
      </c>
      <c r="G25" s="12">
        <v>28.39</v>
      </c>
      <c r="H25" s="12">
        <f ca="1">ROUND(INDIRECT(ADDRESS(ROW()+(0), COLUMN()+(-2), 1))*INDIRECT(ADDRESS(ROW()+(0), COLUMN()+(-1), 1)), 2)</f>
        <v>0.45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0.067</v>
      </c>
      <c r="G26" s="14">
        <v>25.25</v>
      </c>
      <c r="H26" s="14">
        <f ca="1">ROUND(INDIRECT(ADDRESS(ROW()+(0), COLUMN()+(-2), 1))*INDIRECT(ADDRESS(ROW()+(0), COLUMN()+(-1), 1)), 2)</f>
        <v>1.69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19.21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73.08</v>
      </c>
      <c r="H29" s="14">
        <f ca="1">ROUND(INDIRECT(ADDRESS(ROW()+(0), COLUMN()+(-2), 1))*INDIRECT(ADDRESS(ROW()+(0), COLUMN()+(-1), 1))/100, 2)</f>
        <v>1.46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74.54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