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<sst xmlns="http://schemas.openxmlformats.org/spreadsheetml/2006/main" count="105" uniqueCount="105">
  <si>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</si>
  <si>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EHU020</t>
  </si>
  <si>
    <t xml:space="preserve">m²</t>
  </si>
  <si>
    <t xml:space="preserve">Forjat unidireccional amb bigues planes, biguetes prefabricades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</si>
  <si>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forjat, bigues i pilars de 0,173 m³/m², i acer UNE-EN 10080 B 500 S en zona de reforç de negatius i connectors de biguetes i cèrcols, bigues i pilars amb una quantia total de 16 kg/m², composta dels següents elements: FORJAT UNIDIRECCIONAL: horitzontal, de cantell 30 = 25+5 cm; semibigueta pretensada T-12; revoltó de formigó, 60x20x25 cm; capa de compressió de 5 cm de gruix, amb armadura de repartiment formada per malla electrosoldada ME 20x20 Ø 5-5 B 500 T 6x2,20 UNE-EN 10080; bigues planes amb cèrcols perimetrals de planta, encofrat per a bigues,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PILARS: amb altura lliure de fins a 3 m, amb muntatge i desmuntatge de sistema d'encofrat de xapes metàl·liques reutilitzables. Inclús agent filmogen MasterKure 215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</si>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</sst>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0.044</v>
      </c>
      <c r="H12" s="11"/>
      <c r="I12" s="12">
        <v>45.5</v>
      </c>
      <c r="J12" s="12">
        <f ca="1">ROUND(INDIRECT(ADDRESS(ROW()+(0), COLUMN()+(-3), 1))*INDIRECT(ADDRESS(ROW()+(0), COLUMN()+(-1), 1)), 2)</f>
        <v>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0.007</v>
      </c>
      <c r="H13" s="11"/>
      <c r="I13" s="12">
        <v>102</v>
      </c>
      <c r="J13" s="12">
        <f ca="1">ROUND(INDIRECT(ADDRESS(ROW()+(0), COLUMN()+(-3), 1))*INDIRECT(ADDRESS(ROW()+(0), COLUMN()+(-1), 1)), 2)</f>
        <v>0.71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19.25</v>
      </c>
      <c r="J14" s="12">
        <f ca="1">ROUND(INDIRECT(ADDRESS(ROW()+(0), COLUMN()+(-3), 1))*INDIRECT(ADDRESS(ROW()+(0), COLUMN()+(-1), 1)), 2)</f>
        <v>0.52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1.86</v>
      </c>
      <c r="J17" s="12">
        <f ca="1">ROUND(INDIRECT(ADDRESS(ROW()+(0), COLUMN()+(-3), 1))*INDIRECT(ADDRESS(ROW()+(0), COLUMN()+(-1), 1)), 2)</f>
        <v>0.06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5.25</v>
      </c>
      <c r="H18" s="11"/>
      <c r="I18" s="12">
        <v>0.85</v>
      </c>
      <c r="J18" s="12">
        <f ca="1">ROUND(INDIRECT(ADDRESS(ROW()+(0), COLUMN()+(-3), 1))*INDIRECT(ADDRESS(ROW()+(0), COLUMN()+(-1), 1)), 2)</f>
        <v>4.46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0.165</v>
      </c>
      <c r="H19" s="11"/>
      <c r="I19" s="12">
        <v>4.5</v>
      </c>
      <c r="J19" s="12">
        <f ca="1">ROUND(INDIRECT(ADDRESS(ROW()+(0), COLUMN()+(-3), 1))*INDIRECT(ADDRESS(ROW()+(0), COLUMN()+(-1), 1)), 2)</f>
        <v>0.74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0.908</v>
      </c>
      <c r="H20" s="11"/>
      <c r="I20" s="12">
        <v>4.85</v>
      </c>
      <c r="J20" s="12">
        <f ca="1">ROUND(INDIRECT(ADDRESS(ROW()+(0), COLUMN()+(-3), 1))*INDIRECT(ADDRESS(ROW()+(0), COLUMN()+(-1), 1)), 2)</f>
        <v>4.4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0.495</v>
      </c>
      <c r="H21" s="11"/>
      <c r="I21" s="12">
        <v>5.15</v>
      </c>
      <c r="J21" s="12">
        <f ca="1">ROUND(INDIRECT(ADDRESS(ROW()+(0), COLUMN()+(-3), 1))*INDIRECT(ADDRESS(ROW()+(0), COLUMN()+(-1), 1)), 2)</f>
        <v>2.55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0.083</v>
      </c>
      <c r="H22" s="11"/>
      <c r="I22" s="12">
        <v>5.6</v>
      </c>
      <c r="J22" s="12">
        <f ca="1">ROUND(INDIRECT(ADDRESS(ROW()+(0), COLUMN()+(-3), 1))*INDIRECT(ADDRESS(ROW()+(0), COLUMN()+(-1), 1)), 2)</f>
        <v>0.46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0.8</v>
      </c>
      <c r="H23" s="11"/>
      <c r="I23" s="12">
        <v>0.09</v>
      </c>
      <c r="J23" s="12">
        <f ca="1">ROUND(INDIRECT(ADDRESS(ROW()+(0), COLUMN()+(-3), 1))*INDIRECT(ADDRESS(ROW()+(0), COLUMN()+(-1), 1)), 2)</f>
        <v>0.07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16</v>
      </c>
      <c r="H24" s="11"/>
      <c r="I24" s="12">
        <v>1.6</v>
      </c>
      <c r="J24" s="12">
        <f ca="1">ROUND(INDIRECT(ADDRESS(ROW()+(0), COLUMN()+(-3), 1))*INDIRECT(ADDRESS(ROW()+(0), COLUMN()+(-1), 1)), 2)</f>
        <v>25.6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0.135</v>
      </c>
      <c r="H25" s="11"/>
      <c r="I25" s="12">
        <v>1.5</v>
      </c>
      <c r="J25" s="12">
        <f ca="1">ROUND(INDIRECT(ADDRESS(ROW()+(0), COLUMN()+(-3), 1))*INDIRECT(ADDRESS(ROW()+(0), COLUMN()+(-1), 1)), 2)</f>
        <v>0.2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1">
        <v>1.1</v>
      </c>
      <c r="H26" s="11"/>
      <c r="I26" s="12">
        <v>2.52</v>
      </c>
      <c r="J26" s="12">
        <f ca="1">ROUND(INDIRECT(ADDRESS(ROW()+(0), COLUMN()+(-3), 1))*INDIRECT(ADDRESS(ROW()+(0), COLUMN()+(-1), 1)), 2)</f>
        <v>2.77</v>
      </c>
    </row>
    <row r="27" spans="1:10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"/>
      <c r="G27" s="11">
        <v>0.182</v>
      </c>
      <c r="H27" s="11"/>
      <c r="I27" s="12">
        <v>92.2</v>
      </c>
      <c r="J27" s="12">
        <f ca="1">ROUND(INDIRECT(ADDRESS(ROW()+(0), COLUMN()+(-3), 1))*INDIRECT(ADDRESS(ROW()+(0), COLUMN()+(-1), 1)), 2)</f>
        <v>16.78</v>
      </c>
    </row>
    <row r="28" spans="1:10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"/>
      <c r="G28" s="13">
        <v>0.15</v>
      </c>
      <c r="H28" s="13"/>
      <c r="I28" s="14">
        <v>1.61</v>
      </c>
      <c r="J28" s="14">
        <f ca="1">ROUND(INDIRECT(ADDRESS(ROW()+(0), COLUMN()+(-3), 1))*INDIRECT(ADDRESS(ROW()+(0), COLUMN()+(-1), 1)), 2)</f>
        <v>0.24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69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63.35</v>
      </c>
    </row>
    <row r="30" spans="1:10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8"/>
      <c r="H30" s="18"/>
      <c r="I30" s="15"/>
      <c r="J30" s="15"/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0.829</v>
      </c>
      <c r="H31" s="11"/>
      <c r="I31" s="12">
        <v>28.39</v>
      </c>
      <c r="J31" s="12">
        <f ca="1">ROUND(INDIRECT(ADDRESS(ROW()+(0), COLUMN()+(-3), 1))*INDIRECT(ADDRESS(ROW()+(0), COLUMN()+(-1), 1)), 2)</f>
        <v>23.54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0.839</v>
      </c>
      <c r="H32" s="11"/>
      <c r="I32" s="12">
        <v>25.25</v>
      </c>
      <c r="J32" s="12">
        <f ca="1">ROUND(INDIRECT(ADDRESS(ROW()+(0), COLUMN()+(-3), 1))*INDIRECT(ADDRESS(ROW()+(0), COLUMN()+(-1), 1)), 2)</f>
        <v>21.18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0.174</v>
      </c>
      <c r="H33" s="11"/>
      <c r="I33" s="12">
        <v>28.39</v>
      </c>
      <c r="J33" s="12">
        <f ca="1">ROUND(INDIRECT(ADDRESS(ROW()+(0), COLUMN()+(-3), 1))*INDIRECT(ADDRESS(ROW()+(0), COLUMN()+(-1), 1)), 2)</f>
        <v>4.94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0.174</v>
      </c>
      <c r="H34" s="11"/>
      <c r="I34" s="12">
        <v>25.25</v>
      </c>
      <c r="J34" s="12">
        <f ca="1">ROUND(INDIRECT(ADDRESS(ROW()+(0), COLUMN()+(-3), 1))*INDIRECT(ADDRESS(ROW()+(0), COLUMN()+(-1), 1)), 2)</f>
        <v>4.39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1">
        <v>0.079</v>
      </c>
      <c r="H35" s="11"/>
      <c r="I35" s="12">
        <v>28.39</v>
      </c>
      <c r="J35" s="12">
        <f ca="1">ROUND(INDIRECT(ADDRESS(ROW()+(0), COLUMN()+(-3), 1))*INDIRECT(ADDRESS(ROW()+(0), COLUMN()+(-1), 1)), 2)</f>
        <v>2.24</v>
      </c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3">
        <v>0.311</v>
      </c>
      <c r="H36" s="13"/>
      <c r="I36" s="14">
        <v>25.25</v>
      </c>
      <c r="J36" s="14">
        <f ca="1">ROUND(INDIRECT(ADDRESS(ROW()+(0), COLUMN()+(-3), 1))*INDIRECT(ADDRESS(ROW()+(0), COLUMN()+(-1), 1)), 2)</f>
        <v>7.85</v>
      </c>
    </row>
    <row r="37" spans="1:10" ht="13.50" thickBot="1" customHeight="1">
      <c r="A37" s="15"/>
      <c r="B37" s="15"/>
      <c r="C37" s="15"/>
      <c r="D37" s="15"/>
      <c r="E37" s="15"/>
      <c r="F37" s="15"/>
      <c r="G37" s="9" t="s">
        <v>89</v>
      </c>
      <c r="H37" s="9"/>
      <c r="I37" s="9"/>
      <c r="J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64.14</v>
      </c>
    </row>
    <row r="38" spans="1:10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5"/>
      <c r="J38" s="15"/>
    </row>
    <row r="39" spans="1:10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3">
        <v>2</v>
      </c>
      <c r="H39" s="13"/>
      <c r="I39" s="14">
        <f ca="1">ROUND(SUM(INDIRECT(ADDRESS(ROW()+(-2), COLUMN()+(1), 1)),INDIRECT(ADDRESS(ROW()+(-10), COLUMN()+(1), 1))), 2)</f>
        <v>127.49</v>
      </c>
      <c r="J39" s="14">
        <f ca="1">ROUND(INDIRECT(ADDRESS(ROW()+(0), COLUMN()+(-3), 1))*INDIRECT(ADDRESS(ROW()+(0), COLUMN()+(-1), 1))/100, 2)</f>
        <v>2.55</v>
      </c>
    </row>
    <row r="40" spans="1:10" ht="13.50" thickBot="1" customHeight="1">
      <c r="A40" s="21" t="s">
        <v>93</v>
      </c>
      <c r="B40" s="21"/>
      <c r="C40" s="21"/>
      <c r="D40" s="22"/>
      <c r="E40" s="23"/>
      <c r="F40" s="23"/>
      <c r="G40" s="24" t="s">
        <v>94</v>
      </c>
      <c r="H40" s="24"/>
      <c r="I40" s="25"/>
      <c r="J40" s="26">
        <f ca="1">ROUND(SUM(INDIRECT(ADDRESS(ROW()+(-1), COLUMN()+(0), 1)),INDIRECT(ADDRESS(ROW()+(-3), COLUMN()+(0), 1)),INDIRECT(ADDRESS(ROW()+(-11), COLUMN()+(0), 1))), 2)</f>
        <v>130.04</v>
      </c>
    </row>
    <row r="43" spans="1:10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/>
      <c r="H43" s="27" t="s">
        <v>97</v>
      </c>
      <c r="I43" s="27"/>
      <c r="J43" s="27" t="s">
        <v>98</v>
      </c>
    </row>
    <row r="44" spans="1:10" ht="13.50" thickBot="1" customHeight="1">
      <c r="A44" s="28" t="s">
        <v>99</v>
      </c>
      <c r="B44" s="28"/>
      <c r="C44" s="28"/>
      <c r="D44" s="28"/>
      <c r="E44" s="28"/>
      <c r="F44" s="29">
        <v>112010</v>
      </c>
      <c r="G44" s="29"/>
      <c r="H44" s="29">
        <v>112011</v>
      </c>
      <c r="I44" s="29"/>
      <c r="J44" s="29" t="s">
        <v>100</v>
      </c>
    </row>
    <row r="45" spans="1:10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  <c r="I45" s="31"/>
      <c r="J45" s="31"/>
    </row>
    <row r="48" spans="1:1" ht="33.75" thickBot="1" customHeight="1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104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0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I29"/>
    <mergeCell ref="A30:C30"/>
    <mergeCell ref="E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H36"/>
    <mergeCell ref="A37:C37"/>
    <mergeCell ref="E37:F37"/>
    <mergeCell ref="G37:I37"/>
    <mergeCell ref="A38:C38"/>
    <mergeCell ref="E38:H38"/>
    <mergeCell ref="A39:C39"/>
    <mergeCell ref="E39:F39"/>
    <mergeCell ref="G39:H39"/>
    <mergeCell ref="A40:F40"/>
    <mergeCell ref="G40:I40"/>
    <mergeCell ref="A43:E43"/>
    <mergeCell ref="F43:G43"/>
    <mergeCell ref="H43:I43"/>
    <mergeCell ref="A44:E44"/>
    <mergeCell ref="F44:G45"/>
    <mergeCell ref="H44:I45"/>
    <mergeCell ref="J44:J45"/>
    <mergeCell ref="A45:E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