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<sst xmlns="http://schemas.openxmlformats.org/spreadsheetml/2006/main" count="62" uniqueCount="62">
  <si>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</si>
  <si>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EHN010</t>
  </si>
  <si>
    <t xml:space="preserve">m³</t>
  </si>
  <si>
    <t xml:space="preserve">Nucli o pantalla de formigó.</t>
  </si>
  <si>
    <r>
      <rPr>
        <sz val="8.25"/>
        <color rgb="FF000000"/>
        <rFont val="Arial"/>
        <family val="2"/>
      </rPr>
      <t xml:space="preserve">Pantalla de formigó armat, 2C, de fins a 3 m d'altura, de 30 cm de gruix mitjà, realitzada amb formigó HA-25/F/20/XC2 fabricat en central, i abocament amb cubilot, i acer UNE-EN 10080 B 500 S, amb una quantia aproximada de 50 kg/m³, executat en condicions complexes. Muntatge i desmuntatge de sistema d'encofrat amb acabat tipus industrial per revestir, realitzat amb panells metàl·lics modulars, amortitzables en 150 usos. Inclús filferro de lligar, separadors, passamurs per a pas dels tensors, elements de sustentació, fixació i apuntalament necessaris per a l'estabilitat de l'encofrat i líquid desencofrant MasterFinish RL 294 "MBCC de Sika",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</si>
  <si>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</si>
  <si>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</si>
  <si>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</si>
  <si>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</si>
  <si>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</si>
  <si>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</si>
  <si>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</si>
  <si>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mt08eme070c</t>
  </si>
  <si>
    <t xml:space="preserve">m²</t>
  </si>
  <si>
    <t xml:space="preserve">Panells metàl·lics modulars, per encofrar pantalles de formigó de fins a 3 m d'altura.</t>
  </si>
  <si>
    <t xml:space="preserve">mt08eme075P</t>
  </si>
  <si>
    <t xml:space="preserve">U</t>
  </si>
  <si>
    <t xml:space="preserve">Estructura suport de sistema d'encofrat vertical, per a pantalles de formigó a dues cares, de fins a 3 m d'altura, formada per tornapuntes metàl·lics per a estabilització i aplomat de la superfície encofrant.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</si>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</sst>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200</v>
      </c>
      <c r="H10" s="12">
        <f ca="1">ROUND(INDIRECT(ADDRESS(ROW()+(0), COLUMN()+(-2), 1))*INDIRECT(ADDRESS(ROW()+(0), COLUMN()+(-1), 1)), 2)</f>
        <v>8.8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0.044</v>
      </c>
      <c r="G11" s="12">
        <v>275</v>
      </c>
      <c r="H11" s="12">
        <f ca="1">ROUND(INDIRECT(ADDRESS(ROW()+(0), COLUMN()+(-2), 1))*INDIRECT(ADDRESS(ROW()+(0), COLUMN()+(-1), 1)), 2)</f>
        <v>12.1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</v>
      </c>
      <c r="G12" s="12">
        <v>1.86</v>
      </c>
      <c r="H12" s="12">
        <f ca="1">ROUND(INDIRECT(ADDRESS(ROW()+(0), COLUMN()+(-2), 1))*INDIRECT(ADDRESS(ROW()+(0), COLUMN()+(-1), 1)), 2)</f>
        <v>0.37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0.667</v>
      </c>
      <c r="G13" s="12">
        <v>1.35</v>
      </c>
      <c r="H13" s="12">
        <f ca="1">ROUND(INDIRECT(ADDRESS(ROW()+(0), COLUMN()+(-2), 1))*INDIRECT(ADDRESS(ROW()+(0), COLUMN()+(-1), 1)), 2)</f>
        <v>0.9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0.06</v>
      </c>
      <c r="H14" s="12">
        <f ca="1">ROUND(INDIRECT(ADDRESS(ROW()+(0), COLUMN()+(-2), 1))*INDIRECT(ADDRESS(ROW()+(0), COLUMN()+(-1), 1)), 2)</f>
        <v>0.48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51</v>
      </c>
      <c r="G15" s="12">
        <v>1.22</v>
      </c>
      <c r="H15" s="12">
        <f ca="1">ROUND(INDIRECT(ADDRESS(ROW()+(0), COLUMN()+(-2), 1))*INDIRECT(ADDRESS(ROW()+(0), COLUMN()+(-1), 1)), 2)</f>
        <v>62.22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0.6</v>
      </c>
      <c r="G16" s="12">
        <v>1.5</v>
      </c>
      <c r="H16" s="12">
        <f ca="1">ROUND(INDIRECT(ADDRESS(ROW()+(0), COLUMN()+(-2), 1))*INDIRECT(ADDRESS(ROW()+(0), COLUMN()+(-1), 1)), 2)</f>
        <v>0.9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182.58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2.418</v>
      </c>
      <c r="G20" s="12">
        <v>28.39</v>
      </c>
      <c r="H20" s="12">
        <f ca="1">ROUND(INDIRECT(ADDRESS(ROW()+(0), COLUMN()+(-2), 1))*INDIRECT(ADDRESS(ROW()+(0), COLUMN()+(-1), 1)), 2)</f>
        <v>68.65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2.638</v>
      </c>
      <c r="G21" s="12">
        <v>25.25</v>
      </c>
      <c r="H21" s="12">
        <f ca="1">ROUND(INDIRECT(ADDRESS(ROW()+(0), COLUMN()+(-2), 1))*INDIRECT(ADDRESS(ROW()+(0), COLUMN()+(-1), 1)), 2)</f>
        <v>66.61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0.48</v>
      </c>
      <c r="G22" s="12">
        <v>28.39</v>
      </c>
      <c r="H22" s="12">
        <f ca="1">ROUND(INDIRECT(ADDRESS(ROW()+(0), COLUMN()+(-2), 1))*INDIRECT(ADDRESS(ROW()+(0), COLUMN()+(-1), 1)), 2)</f>
        <v>13.63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0.623</v>
      </c>
      <c r="G23" s="12">
        <v>25.25</v>
      </c>
      <c r="H23" s="12">
        <f ca="1">ROUND(INDIRECT(ADDRESS(ROW()+(0), COLUMN()+(-2), 1))*INDIRECT(ADDRESS(ROW()+(0), COLUMN()+(-1), 1)), 2)</f>
        <v>15.73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0.306</v>
      </c>
      <c r="G24" s="12">
        <v>28.39</v>
      </c>
      <c r="H24" s="12">
        <f ca="1">ROUND(INDIRECT(ADDRESS(ROW()+(0), COLUMN()+(-2), 1))*INDIRECT(ADDRESS(ROW()+(0), COLUMN()+(-1), 1)), 2)</f>
        <v>8.69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1.259</v>
      </c>
      <c r="G25" s="14">
        <v>25.25</v>
      </c>
      <c r="H25" s="14">
        <f ca="1">ROUND(INDIRECT(ADDRESS(ROW()+(0), COLUMN()+(-2), 1))*INDIRECT(ADDRESS(ROW()+(0), COLUMN()+(-1), 1)), 2)</f>
        <v>31.79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205.1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387.68</v>
      </c>
      <c r="H28" s="14">
        <f ca="1">ROUND(INDIRECT(ADDRESS(ROW()+(0), COLUMN()+(-2), 1))*INDIRECT(ADDRESS(ROW()+(0), COLUMN()+(-1), 1))/100, 2)</f>
        <v>7.75</v>
      </c>
    </row>
    <row r="29" spans="1:8" ht="13.50" thickBot="1" customHeight="1">
      <c r="A29" s="21" t="s">
        <v>60</v>
      </c>
      <c r="B29" s="21"/>
      <c r="C29" s="21"/>
      <c r="D29" s="22"/>
      <c r="E29" s="23"/>
      <c r="F29" s="24" t="s">
        <v>61</v>
      </c>
      <c r="G29" s="25"/>
      <c r="H29" s="26">
        <f ca="1">ROUND(SUM(INDIRECT(ADDRESS(ROW()+(-1), COLUMN()+(0), 1)),INDIRECT(ADDRESS(ROW()+(-3), COLUMN()+(0), 1)),INDIRECT(ADDRESS(ROW()+(-11), COLUMN()+(0), 1))), 2)</f>
        <v>395.43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