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<sst xmlns="http://schemas.openxmlformats.org/spreadsheetml/2006/main" count="46" uniqueCount="46">
  <si>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</si>
  <si>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EHE025</t>
  </si>
  <si>
    <t xml:space="preserve">m²</t>
  </si>
  <si>
    <t xml:space="preserve">Sistema d'encofrat per a llosa d'escala de formigó vist.</t>
  </si>
  <si>
    <r>
      <rPr>
        <sz val="8.25"/>
        <color rgb="FF000000"/>
        <rFont val="Arial"/>
        <family val="2"/>
      </rPr>
      <t xml:space="preserve">Muntatge i desmuntatge de sistema d'encofrat per a formació de llosa d'escala de formigó armat, amb acabat vist amb textura llisa a la seva cara inferior i laterals, amb esglaonat de formigó, en planta de fins a 3 m d'altura lliure, format per: superfície encofrant de taulons de fusta de pi, amortitzables en 10 usos, folrats amb tauler aglomerat hidròfug, d'un sol ús amb una de les seves cares plastificada; estructura suport horitzontal de taulons de fusta de pi, amortitzables en 10 usos i estructura suport vertical de puntals metàl·lics, amortitzables en 150 usos. Inclús líquid desencofrant MasterFinish RL 211 "MBCC de Sika", per evitar l'adherència del formigó a l'encofrat.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</si>
  <si>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</si>
  <si>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</si>
  <si>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</si>
  <si>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</si>
  <si>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</si>
  <si>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</si>
  <si>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</si>
  <si>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mt50spa052b</t>
  </si>
  <si>
    <t xml:space="preserve">m</t>
  </si>
  <si>
    <t xml:space="preserve">Tauló de fusta de pi, de 20x7,2 cm.</t>
  </si>
  <si>
    <t xml:space="preserve">mt08eft015a</t>
  </si>
  <si>
    <t xml:space="preserve">m²</t>
  </si>
  <si>
    <t xml:space="preserve">Tauler aglomerat hidròfug, amb una de les seves cares plastificada, de 10 mm d'espessor.</t>
  </si>
  <si>
    <t xml:space="preserve">mt08eve020</t>
  </si>
  <si>
    <t xml:space="preserve">m²</t>
  </si>
  <si>
    <t xml:space="preserve">Sistema d'encofrat per a formació d'esglaonat en lloses inclinades d'escala de formigó armat, amb puntals i taulers de fusta.</t>
  </si>
  <si>
    <t xml:space="preserve">mt50spa081a</t>
  </si>
  <si>
    <t xml:space="preserve">U</t>
  </si>
  <si>
    <t xml:space="preserve">Puntal metàl·lic telescòpic, de fins a 3 m d'altura.</t>
  </si>
  <si>
    <t xml:space="preserve">mt08cim030b</t>
  </si>
  <si>
    <t xml:space="preserve">m³</t>
  </si>
  <si>
    <t xml:space="preserve">Fusta de pi.</t>
  </si>
  <si>
    <t xml:space="preserve">mt08var060</t>
  </si>
  <si>
    <t xml:space="preserve">kg</t>
  </si>
  <si>
    <t xml:space="preserve">Puntes d'acer de 20x100 mm.</t>
  </si>
  <si>
    <t xml:space="preserve">mt08dba010e</t>
  </si>
  <si>
    <t xml:space="preserve">l</t>
  </si>
  <si>
    <t xml:space="preserve">Agent desemmotllant biodegradable en fase aquosa MasterFinish RL 211 "MBCC de Sika", per a formigons amb acabat vist.</t>
  </si>
  <si>
    <t xml:space="preserve">Subtotal materials:</t>
  </si>
  <si>
    <t xml:space="preserve">Mà d'obra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</si>
  <si>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</si>
  <si>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</si>
  <si>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</si>
  <si>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</si>
  <si>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</si>
  <si>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Ajudant encofrador.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</si>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</sst>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53" customWidth="1"/>
    <col min="4" max="4" width="5.10" customWidth="1"/>
    <col min="5" max="5" width="76.50" customWidth="1"/>
    <col min="6" max="6" width="12.75" customWidth="1"/>
    <col min="7" max="7" width="11.22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0.75</v>
      </c>
      <c r="G10" s="12">
        <v>6.32</v>
      </c>
      <c r="H10" s="12">
        <f ca="1">ROUND(INDIRECT(ADDRESS(ROW()+(0), COLUMN()+(-2), 1))*INDIRECT(ADDRESS(ROW()+(0), COLUMN()+(-1), 1)), 2)</f>
        <v>4.74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1.15</v>
      </c>
      <c r="G11" s="12">
        <v>11.1</v>
      </c>
      <c r="H11" s="12">
        <f ca="1">ROUND(INDIRECT(ADDRESS(ROW()+(0), COLUMN()+(-2), 1))*INDIRECT(ADDRESS(ROW()+(0), COLUMN()+(-1), 1)), 2)</f>
        <v>12.77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</v>
      </c>
      <c r="G12" s="12">
        <v>17.4</v>
      </c>
      <c r="H12" s="12">
        <f ca="1">ROUND(INDIRECT(ADDRESS(ROW()+(0), COLUMN()+(-2), 1))*INDIRECT(ADDRESS(ROW()+(0), COLUMN()+(-1), 1)), 2)</f>
        <v>3.48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0.013</v>
      </c>
      <c r="G13" s="12">
        <v>19.25</v>
      </c>
      <c r="H13" s="12">
        <f ca="1">ROUND(INDIRECT(ADDRESS(ROW()+(0), COLUMN()+(-2), 1))*INDIRECT(ADDRESS(ROW()+(0), COLUMN()+(-1), 1)), 2)</f>
        <v>0.25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0.003</v>
      </c>
      <c r="G14" s="12">
        <v>355.5</v>
      </c>
      <c r="H14" s="12">
        <f ca="1">ROUND(INDIRECT(ADDRESS(ROW()+(0), COLUMN()+(-2), 1))*INDIRECT(ADDRESS(ROW()+(0), COLUMN()+(-1), 1)), 2)</f>
        <v>1.07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0.04</v>
      </c>
      <c r="G15" s="12">
        <v>8.75</v>
      </c>
      <c r="H15" s="12">
        <f ca="1">ROUND(INDIRECT(ADDRESS(ROW()+(0), COLUMN()+(-2), 1))*INDIRECT(ADDRESS(ROW()+(0), COLUMN()+(-1), 1)), 2)</f>
        <v>0.35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0.013</v>
      </c>
      <c r="G16" s="14">
        <v>4.73</v>
      </c>
      <c r="H16" s="14">
        <f ca="1">ROUND(INDIRECT(ADDRESS(ROW()+(0), COLUMN()+(-2), 1))*INDIRECT(ADDRESS(ROW()+(0), COLUMN()+(-1), 1)), 2)</f>
        <v>0.06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22.72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1.29</v>
      </c>
      <c r="G19" s="12">
        <v>28.39</v>
      </c>
      <c r="H19" s="12">
        <f ca="1">ROUND(INDIRECT(ADDRESS(ROW()+(0), COLUMN()+(-2), 1))*INDIRECT(ADDRESS(ROW()+(0), COLUMN()+(-1), 1)), 2)</f>
        <v>36.62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1.222</v>
      </c>
      <c r="G20" s="14">
        <v>25.25</v>
      </c>
      <c r="H20" s="14">
        <f ca="1">ROUND(INDIRECT(ADDRESS(ROW()+(0), COLUMN()+(-2), 1))*INDIRECT(ADDRESS(ROW()+(0), COLUMN()+(-1), 1)), 2)</f>
        <v>30.86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67.48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90.2</v>
      </c>
      <c r="H23" s="14">
        <f ca="1">ROUND(INDIRECT(ADDRESS(ROW()+(0), COLUMN()+(-2), 1))*INDIRECT(ADDRESS(ROW()+(0), COLUMN()+(-1), 1))/100, 2)</f>
        <v>1.8</v>
      </c>
    </row>
    <row r="24" spans="1:8" ht="13.50" thickBot="1" customHeight="1">
      <c r="A24" s="8"/>
      <c r="B24" s="8"/>
      <c r="C24" s="8"/>
      <c r="D24" s="8"/>
      <c r="E24" s="8"/>
      <c r="F24" s="21" t="s">
        <v>45</v>
      </c>
      <c r="G24" s="21"/>
      <c r="H24" s="22">
        <f ca="1">ROUND(SUM(INDIRECT(ADDRESS(ROW()+(-1), COLUMN()+(0), 1)),INDIRECT(ADDRESS(ROW()+(-3), COLUMN()+(0), 1)),INDIRECT(ADDRESS(ROW()+(-7), COLUMN()+(0), 1))), 2)</f>
        <v>92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