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<sst xmlns="http://schemas.openxmlformats.org/spreadsheetml/2006/main" count="76" uniqueCount="76">
  <si>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</si>
  <si>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EHA010</t>
  </si>
  <si>
    <t xml:space="preserve">m²</t>
  </si>
  <si>
    <t xml:space="preserve">Llosa posttesada amb tendons adherents.</t>
  </si>
  <si>
    <r>
      <rPr>
        <sz val="8.25"/>
        <color rgb="FF000000"/>
        <rFont val="Arial"/>
        <family val="2"/>
      </rPr>
      <t xml:space="preserve">Llosa posttesada horitzontal amb tendons adherents, amb altura lliure de planta de fins a 4 m, cantell 24 cm, realitzada amb formigó HP-35/B/20/XC2 fabricat en central, i acer UNE-EN 10080 B 500 S, amb una quantia aproximada de 22 kg/m²; muntatge i desmuntatge de sistema de taules d'encofrat, amb acabat tipus industrial per revestir, format per: superfície encofrant de taulers de fusta tractada, reforçats amb varetes i perfils, amortitzables en 25 usos; estructura suport horitzontal de taula d'encofrat i accessoris de muntatge, amortitzable en 150 usos i estructura suport vertical de puntals metàl·lics, amortitzables en 150 usos. Inclús nervis i cèrcols perimetrals de planta i buits, filferro de lligar, separadors, aplicació de líquid desencofrant MasterFinish RL 294 "MBCC de Sika" i agent filmogen MasterKure 215 WB "MBCC de Sika", per la cura de formigons i morters. El preu inclou l'elaboració de la ferralla (tall, doblegat i conformat d'elements) en taller industrial i el muntatge en el lloc definitiu de la seva col·locació en obra, però no inclou els pilars ni l'acer per pretesar.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</si>
  <si>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</si>
  <si>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</si>
  <si>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</si>
  <si>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</si>
  <si>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</si>
  <si>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</si>
  <si>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</si>
  <si>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</si>
  <si>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</si>
  <si>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</si>
  <si>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mt08efl020</t>
  </si>
  <si>
    <t xml:space="preserve">m²</t>
  </si>
  <si>
    <t xml:space="preserve">Bigues principals i bigues secundàries de fusta, per a formació de taula d'encofrat, inclús accessoris de muntatge.</t>
  </si>
  <si>
    <t xml:space="preserve">mt50spa081c</t>
  </si>
  <si>
    <t xml:space="preserve">U</t>
  </si>
  <si>
    <t xml:space="preserve">Puntal metàl·lic telescòpic, de fins a 4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</si>
  <si>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</si>
  <si>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</si>
  <si>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</si>
  <si>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</si>
  <si>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</si>
  <si>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</si>
  <si>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</si>
  <si>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</si>
  <si>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</si>
  <si>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mt07aco020h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</si>
  <si>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</si>
  <si>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</si>
  <si>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</si>
  <si>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</si>
  <si>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</si>
  <si>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</si>
  <si>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</si>
  <si>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</si>
  <si>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mt10hes010ctRb</t>
  </si>
  <si>
    <t xml:space="preserve">m³</t>
  </si>
  <si>
    <t xml:space="preserve">Formigó HP-35/B/20/XC2, fabricat en central.</t>
  </si>
  <si>
    <t xml:space="preserve">mt08cur020d</t>
  </si>
  <si>
    <t xml:space="preserve">l</t>
  </si>
  <si>
    <t xml:space="preserve">Agent filmogen MasterKure 215 WB "MBCC de Sika", per la cura de formigons i morters.</t>
  </si>
  <si>
    <t xml:space="preserve">Subtotal materials:</t>
  </si>
  <si>
    <t xml:space="preserve">Equip i maquinària</t>
  </si>
  <si>
    <t xml:space="preserve">mq07ple030a</t>
  </si>
  <si>
    <t xml:space="preserve">h</t>
  </si>
  <si>
    <t xml:space="preserve">Carro amb elevador, per a desplaçament i elevació de taula d'encofrat, de 10 m d'altura màxima de treball.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</si>
  <si>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</si>
  <si>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</si>
  <si>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</si>
  <si>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</si>
  <si>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</si>
  <si>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</si>
  <si>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</si>
  <si>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</si>
  <si>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</si>
  <si>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</si>
  <si>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</si>
  <si>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</si>
  <si>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</si>
  <si>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</si>
  <si>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</si>
  <si>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</si>
  <si>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</si>
  <si>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</si>
  <si>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</si>
  <si>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</si>
  <si>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</si>
  <si>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</si>
  <si>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</si>
  <si>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</si>
  <si>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5,97€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</si>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</sst>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63" customWidth="1"/>
    <col min="5" max="5" width="70.55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185</v>
      </c>
      <c r="H11" s="12">
        <f ca="1">ROUND(INDIRECT(ADDRESS(ROW()+(0), COLUMN()+(-2), 1))*INDIRECT(ADDRESS(ROW()+(0), COLUMN()+(-1), 1)), 2)</f>
        <v>1.3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26.47</v>
      </c>
      <c r="H12" s="12">
        <f ca="1">ROUND(INDIRECT(ADDRESS(ROW()+(0), COLUMN()+(-2), 1))*INDIRECT(ADDRESS(ROW()+(0), COLUMN()+(-1), 1)), 2)</f>
        <v>0.71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1.86</v>
      </c>
      <c r="H15" s="12">
        <f ca="1">ROUND(INDIRECT(ADDRESS(ROW()+(0), COLUMN()+(-2), 1))*INDIRECT(ADDRESS(ROW()+(0), COLUMN()+(-1), 1)), 2)</f>
        <v>0.06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0.09</v>
      </c>
      <c r="H16" s="12">
        <f ca="1">ROUND(INDIRECT(ADDRESS(ROW()+(0), COLUMN()+(-2), 1))*INDIRECT(ADDRESS(ROW()+(0), COLUMN()+(-1), 1)), 2)</f>
        <v>0.27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22</v>
      </c>
      <c r="G17" s="12">
        <v>1.6</v>
      </c>
      <c r="H17" s="12">
        <f ca="1">ROUND(INDIRECT(ADDRESS(ROW()+(0), COLUMN()+(-2), 1))*INDIRECT(ADDRESS(ROW()+(0), COLUMN()+(-1), 1)), 2)</f>
        <v>35.2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0.264</v>
      </c>
      <c r="G18" s="12">
        <v>1.5</v>
      </c>
      <c r="H18" s="12">
        <f ca="1">ROUND(INDIRECT(ADDRESS(ROW()+(0), COLUMN()+(-2), 1))*INDIRECT(ADDRESS(ROW()+(0), COLUMN()+(-1), 1)), 2)</f>
        <v>0.4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0.252</v>
      </c>
      <c r="G19" s="12">
        <v>97.49</v>
      </c>
      <c r="H19" s="12">
        <f ca="1">ROUND(INDIRECT(ADDRESS(ROW()+(0), COLUMN()+(-2), 1))*INDIRECT(ADDRESS(ROW()+(0), COLUMN()+(-1), 1)), 2)</f>
        <v>24.57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0.15</v>
      </c>
      <c r="G20" s="14">
        <v>1.61</v>
      </c>
      <c r="H20" s="14">
        <f ca="1">ROUND(INDIRECT(ADDRESS(ROW()+(0), COLUMN()+(-2), 1))*INDIRECT(ADDRESS(ROW()+(0), COLUMN()+(-1), 1)), 2)</f>
        <v>0.24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66.17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24.0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0.04</v>
      </c>
      <c r="G23" s="14">
        <v>26.75</v>
      </c>
      <c r="H23" s="14">
        <f ca="1">ROUND(INDIRECT(ADDRESS(ROW()+(0), COLUMN()+(-2), 1))*INDIRECT(ADDRESS(ROW()+(0), COLUMN()+(-1), 1)), 2)</f>
        <v>1.07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1.07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0.48</v>
      </c>
      <c r="G26" s="12">
        <v>28.39</v>
      </c>
      <c r="H26" s="12">
        <f ca="1">ROUND(INDIRECT(ADDRESS(ROW()+(0), COLUMN()+(-2), 1))*INDIRECT(ADDRESS(ROW()+(0), COLUMN()+(-1), 1)), 2)</f>
        <v>13.63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0.48</v>
      </c>
      <c r="G27" s="12">
        <v>25.25</v>
      </c>
      <c r="H27" s="12">
        <f ca="1">ROUND(INDIRECT(ADDRESS(ROW()+(0), COLUMN()+(-2), 1))*INDIRECT(ADDRESS(ROW()+(0), COLUMN()+(-1), 1)), 2)</f>
        <v>12.12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0.317</v>
      </c>
      <c r="G28" s="12">
        <v>28.39</v>
      </c>
      <c r="H28" s="12">
        <f ca="1">ROUND(INDIRECT(ADDRESS(ROW()+(0), COLUMN()+(-2), 1))*INDIRECT(ADDRESS(ROW()+(0), COLUMN()+(-1), 1)), 2)</f>
        <v>9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0.264</v>
      </c>
      <c r="G29" s="12">
        <v>25.25</v>
      </c>
      <c r="H29" s="12">
        <f ca="1">ROUND(INDIRECT(ADDRESS(ROW()+(0), COLUMN()+(-2), 1))*INDIRECT(ADDRESS(ROW()+(0), COLUMN()+(-1), 1)), 2)</f>
        <v>6.67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0.063</v>
      </c>
      <c r="G30" s="12">
        <v>28.39</v>
      </c>
      <c r="H30" s="12">
        <f ca="1">ROUND(INDIRECT(ADDRESS(ROW()+(0), COLUMN()+(-2), 1))*INDIRECT(ADDRESS(ROW()+(0), COLUMN()+(-1), 1)), 2)</f>
        <v>1.79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3">
        <v>0.259</v>
      </c>
      <c r="G31" s="14">
        <v>25.25</v>
      </c>
      <c r="H31" s="14">
        <f ca="1">ROUND(INDIRECT(ADDRESS(ROW()+(0), COLUMN()+(-2), 1))*INDIRECT(ADDRESS(ROW()+(0), COLUMN()+(-1), 1)), 2)</f>
        <v>6.54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49.75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72</v>
      </c>
      <c r="E34" s="19" t="s">
        <v>73</v>
      </c>
      <c r="F34" s="13">
        <v>2</v>
      </c>
      <c r="G34" s="14">
        <f ca="1">ROUND(SUM(INDIRECT(ADDRESS(ROW()+(-2), COLUMN()+(1), 1)),INDIRECT(ADDRESS(ROW()+(-10), COLUMN()+(1), 1)),INDIRECT(ADDRESS(ROW()+(-13), COLUMN()+(1), 1))), 2)</f>
        <v>116.99</v>
      </c>
      <c r="H34" s="14">
        <f ca="1">ROUND(INDIRECT(ADDRESS(ROW()+(0), COLUMN()+(-2), 1))*INDIRECT(ADDRESS(ROW()+(0), COLUMN()+(-1), 1))/100, 2)</f>
        <v>2.34</v>
      </c>
    </row>
    <row r="35" spans="1:8" ht="13.50" thickBot="1" customHeight="1">
      <c r="A35" s="21" t="s">
        <v>74</v>
      </c>
      <c r="B35" s="21"/>
      <c r="C35" s="21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1)),INDIRECT(ADDRESS(ROW()+(-11), COLUMN()+(0), 1)),INDIRECT(ADDRESS(ROW()+(-14), COLUMN()+(0), 1))), 2)</f>
        <v>119.33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